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8.xml" ContentType="application/vnd.openxmlformats-officedocument.drawing+xml"/>
  <Override PartName="/xl/worksheets/sheet46.xml" ContentType="application/vnd.openxmlformats-officedocument.spreadsheetml.worksheet+xml"/>
  <Override PartName="/xl/drawings/drawing9.xml" ContentType="application/vnd.openxmlformats-officedocument.drawing+xml"/>
  <Override PartName="/xl/worksheets/sheet47.xml" ContentType="application/vnd.openxmlformats-officedocument.spreadsheetml.worksheet+xml"/>
  <Override PartName="/xl/drawings/drawing10.xml" ContentType="application/vnd.openxmlformats-officedocument.drawing+xml"/>
  <Override PartName="/xl/worksheets/sheet48.xml" ContentType="application/vnd.openxmlformats-officedocument.spreadsheetml.worksheet+xml"/>
  <Override PartName="/xl/drawings/drawing11.xml" ContentType="application/vnd.openxmlformats-officedocument.drawing+xml"/>
  <Override PartName="/xl/worksheets/sheet49.xml" ContentType="application/vnd.openxmlformats-officedocument.spreadsheetml.worksheet+xml"/>
  <Override PartName="/xl/drawings/drawing12.xml" ContentType="application/vnd.openxmlformats-officedocument.drawing+xml"/>
  <Override PartName="/xl/worksheets/sheet50.xml" ContentType="application/vnd.openxmlformats-officedocument.spreadsheetml.worksheet+xml"/>
  <Override PartName="/xl/drawings/drawing13.xml" ContentType="application/vnd.openxmlformats-officedocument.drawing+xml"/>
  <Override PartName="/xl/worksheets/sheet51.xml" ContentType="application/vnd.openxmlformats-officedocument.spreadsheetml.worksheet+xml"/>
  <Override PartName="/xl/drawings/drawing14.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320" activeTab="0"/>
  </bookViews>
  <sheets>
    <sheet name="Notas a los Edos Financieros" sheetId="2" r:id="rId1"/>
    <sheet name="Contenido" sheetId="1" r:id="rId2"/>
    <sheet name="ESF DIF" sheetId="4" r:id="rId3"/>
    <sheet name="ACT DIF" sheetId="5" r:id="rId4"/>
    <sheet name="VHP DIF" sheetId="6" r:id="rId5"/>
    <sheet name="EFE DIF" sheetId="7" r:id="rId6"/>
    <sheet name="Conciliacion_Ig DIF" sheetId="8" r:id="rId7"/>
    <sheet name="Conciliacion_Eg DIF" sheetId="9" r:id="rId8"/>
    <sheet name="Memoria DIF" sheetId="10" r:id="rId9"/>
    <sheet name="ESF COMUDE" sheetId="11" r:id="rId10"/>
    <sheet name="ACT COMUDE" sheetId="12" r:id="rId11"/>
    <sheet name="VHP COMUDE" sheetId="13" r:id="rId12"/>
    <sheet name="EFE COMUDE" sheetId="14" r:id="rId13"/>
    <sheet name="Conciliacion_Ig COMUDE" sheetId="15" r:id="rId14"/>
    <sheet name="Conciliacion_Eg COMUDE" sheetId="16" r:id="rId15"/>
    <sheet name="Memoria COMUDE" sheetId="17" r:id="rId16"/>
    <sheet name="ESF SAPAL" sheetId="18" r:id="rId17"/>
    <sheet name="ACT SAPAL" sheetId="19" r:id="rId18"/>
    <sheet name="VHP SAPAL" sheetId="20" r:id="rId19"/>
    <sheet name="EFE SAPAL" sheetId="21" r:id="rId20"/>
    <sheet name="Conciliacion_Ig SAPAL" sheetId="22" r:id="rId21"/>
    <sheet name="Conciliacion_Eg SAPAL" sheetId="23" r:id="rId22"/>
    <sheet name="Memoria SAPAL" sheetId="24" r:id="rId23"/>
    <sheet name="ESF IMM" sheetId="32" r:id="rId24"/>
    <sheet name="ACT IMM" sheetId="33" r:id="rId25"/>
    <sheet name="VHP IMM" sheetId="34" r:id="rId26"/>
    <sheet name="EFE IMM" sheetId="35" r:id="rId27"/>
    <sheet name="Conciliacion_Ig IMM" sheetId="36" r:id="rId28"/>
    <sheet name="Conciliacion_Eg IMM" sheetId="37" r:id="rId29"/>
    <sheet name="Memoria IMM" sheetId="38" r:id="rId30"/>
    <sheet name="ESF ZOOLOGICO" sheetId="25" r:id="rId31"/>
    <sheet name="ACT ZOOLOGICO" sheetId="26" r:id="rId32"/>
    <sheet name="VHP ZOOLOGICO" sheetId="27" r:id="rId33"/>
    <sheet name="EFE ZOOLOGICO" sheetId="28" r:id="rId34"/>
    <sheet name="Conciliacion_Ig ZOOLOGICO" sheetId="29" r:id="rId35"/>
    <sheet name="Conciliacion_Eg ZOOLOGICO" sheetId="30" r:id="rId36"/>
    <sheet name="Memoria ZOOLOGICO" sheetId="31" r:id="rId37"/>
    <sheet name="ESF FPJ" sheetId="39" r:id="rId38"/>
    <sheet name="ACT FPJ" sheetId="40" r:id="rId39"/>
    <sheet name="VHP FPJ" sheetId="41" r:id="rId40"/>
    <sheet name="EFE FPJ" sheetId="42" r:id="rId41"/>
    <sheet name="Conciliacion_Ig FPJ" sheetId="43" r:id="rId42"/>
    <sheet name="Conciliacion_Eg FPJ" sheetId="44" r:id="rId43"/>
    <sheet name="Memoria FPJ" sheetId="45" r:id="rId44"/>
    <sheet name="ESF EXPLORA" sheetId="46" r:id="rId45"/>
    <sheet name="ACT EXPLORA" sheetId="47" r:id="rId46"/>
    <sheet name="VHP EXPLORA" sheetId="48" r:id="rId47"/>
    <sheet name="EFE EXPLORA" sheetId="49" r:id="rId48"/>
    <sheet name="Conciliacion_Ig EXPLORA" sheetId="50" r:id="rId49"/>
    <sheet name="Conciliacion_Eg EXPLORA" sheetId="51" r:id="rId50"/>
    <sheet name="Memoria EXPLORA" sheetId="52" r:id="rId51"/>
    <sheet name="ESF ICL" sheetId="53" r:id="rId52"/>
    <sheet name="ACT ICL" sheetId="54" r:id="rId53"/>
    <sheet name="VHP ICL" sheetId="55" r:id="rId54"/>
    <sheet name="EFE ICL" sheetId="56" r:id="rId55"/>
    <sheet name="Conciliacion_Ig ICL" sheetId="57" r:id="rId56"/>
    <sheet name="Conciliacion_Eg ICL" sheetId="58" r:id="rId57"/>
    <sheet name="Memoria ICL" sheetId="59" r:id="rId58"/>
    <sheet name="ESF MUSEO" sheetId="60" r:id="rId59"/>
    <sheet name="ACT MUSEO" sheetId="61" r:id="rId60"/>
    <sheet name="VHP MUSEO" sheetId="62" r:id="rId61"/>
    <sheet name="EFE MUSEO" sheetId="63" r:id="rId62"/>
    <sheet name="Conciliacion_Ig MUSEO" sheetId="64" r:id="rId63"/>
    <sheet name="Conciliacion_Eg MUSEO" sheetId="65" r:id="rId64"/>
    <sheet name="Memoria MUSEO" sheetId="66" r:id="rId65"/>
    <sheet name="ESF FERIA" sheetId="67" r:id="rId66"/>
    <sheet name="VHP FERIA" sheetId="69" r:id="rId67"/>
    <sheet name="ACT FERIA" sheetId="68" r:id="rId68"/>
    <sheet name="EFE FERIA" sheetId="70" r:id="rId69"/>
    <sheet name="Conciliacion_Ig FERIA" sheetId="71" r:id="rId70"/>
    <sheet name="Conciliacion_Eg FERIA" sheetId="72" r:id="rId71"/>
    <sheet name="Memoria FERIA" sheetId="73" r:id="rId72"/>
    <sheet name="ESF IMPLAN" sheetId="74" r:id="rId73"/>
    <sheet name="ACT IMPLAN" sheetId="75" r:id="rId74"/>
    <sheet name="VHP IMPLAN" sheetId="76" r:id="rId75"/>
    <sheet name="EFE IMPLAN" sheetId="77" r:id="rId76"/>
    <sheet name="Conciliacion_Ig IMPLAN" sheetId="78" r:id="rId77"/>
    <sheet name="Conciliacion_Eg IMPLAN" sheetId="79" r:id="rId78"/>
    <sheet name="Memoria IMPLAN" sheetId="80" r:id="rId79"/>
    <sheet name="ESF METROPOLITANO" sheetId="81" r:id="rId80"/>
    <sheet name="ACT METROPOLITANO" sheetId="82" r:id="rId81"/>
    <sheet name="VHP METROPOLITANO" sheetId="83" r:id="rId82"/>
    <sheet name="EFE METROPOLITANO" sheetId="84" r:id="rId83"/>
    <sheet name="Conciliacion_Ig METROPOLITANO" sheetId="85" r:id="rId84"/>
    <sheet name="Conciliacion_Eg METROPOLITANO" sheetId="86" r:id="rId85"/>
    <sheet name="Memoria METROPOLITANO" sheetId="87" r:id="rId86"/>
    <sheet name="ESF IMUVI" sheetId="88" r:id="rId87"/>
    <sheet name="ACT IMUVI" sheetId="89" r:id="rId88"/>
    <sheet name="VHP IMUVI" sheetId="90" r:id="rId89"/>
    <sheet name="EFE IMUVI" sheetId="91" r:id="rId90"/>
    <sheet name="Conciliacion_Ig IMUVI" sheetId="92" r:id="rId91"/>
    <sheet name="Conciliacion_Eg IMUVI" sheetId="93" r:id="rId92"/>
    <sheet name="Memoria IMUVI" sheetId="94" r:id="rId93"/>
    <sheet name="ESF BOMBEROS" sheetId="95" r:id="rId94"/>
    <sheet name="ACT BOMBEROS" sheetId="96" r:id="rId95"/>
    <sheet name="VHP BOMBEROS" sheetId="97" r:id="rId96"/>
    <sheet name="EFE BOMBEROS" sheetId="98" r:id="rId97"/>
    <sheet name="Conciliacion_Ig BOMBEROS" sheetId="99" r:id="rId98"/>
    <sheet name="Conciliacion_Eg BOMBEROS" sheetId="100" r:id="rId99"/>
    <sheet name="Memoria BOMBEROS" sheetId="101" r:id="rId100"/>
    <sheet name="ESF C INDUSTRIAL" sheetId="102" r:id="rId101"/>
    <sheet name="ACT C INDUSTRIAL" sheetId="103" r:id="rId102"/>
    <sheet name="VHP C INDUSTRIAL" sheetId="104" r:id="rId103"/>
    <sheet name="EFE C INDUSTRIAL" sheetId="105" r:id="rId104"/>
    <sheet name="Conciliacion_Ig C INDUSTRIAL" sheetId="106" r:id="rId105"/>
    <sheet name="Conciliacion_Eg C INDUSTRIAL" sheetId="107" r:id="rId106"/>
    <sheet name="Memoria C INDUSTRIAL" sheetId="108" r:id="rId107"/>
    <sheet name="ESF FIDOC" sheetId="109" r:id="rId108"/>
    <sheet name="ACT FIDOC" sheetId="110" r:id="rId109"/>
    <sheet name="VHP FIDOC" sheetId="111" r:id="rId110"/>
    <sheet name="EFE FIDOC" sheetId="112" r:id="rId111"/>
    <sheet name="Conciliacion_Ig FIDOC" sheetId="113" r:id="rId112"/>
    <sheet name="Conciliacion_Eg FIDOC" sheetId="114" r:id="rId113"/>
    <sheet name="Memoria FIDOC" sheetId="115" r:id="rId114"/>
    <sheet name="ESF SIAP" sheetId="116" r:id="rId115"/>
    <sheet name="ACT SIAP" sheetId="117" r:id="rId116"/>
    <sheet name="VHP SIAP" sheetId="118" r:id="rId117"/>
    <sheet name="EFE SIAP" sheetId="119" r:id="rId118"/>
    <sheet name="Conciliacion_Ig SIAP" sheetId="120" r:id="rId119"/>
    <sheet name="Conciliacion_Eg SIAP" sheetId="121" r:id="rId120"/>
    <sheet name="Memoria SIAP" sheetId="122" r:id="rId121"/>
    <sheet name="ESF SAPAL RURAL" sheetId="123" r:id="rId122"/>
    <sheet name="ACT SAPAL RURAL" sheetId="124" r:id="rId123"/>
    <sheet name="VHP SAPAL RURAL" sheetId="125" r:id="rId124"/>
    <sheet name="EFE SAPAL RURAL" sheetId="126" r:id="rId125"/>
    <sheet name="Conciliacion_Ig SAPAL RURAL" sheetId="127" r:id="rId126"/>
    <sheet name="Conciliacion_Eg SAPAL RURAL" sheetId="128" r:id="rId127"/>
    <sheet name="Memoria SAPAL RURAL" sheetId="129" r:id="rId128"/>
    <sheet name="ESF ACADEMIA" sheetId="130" r:id="rId129"/>
    <sheet name="ACT ACADEMIA" sheetId="131" r:id="rId130"/>
    <sheet name="VHP ACADEMIA" sheetId="132" r:id="rId131"/>
    <sheet name=" EFE ACADEMIA" sheetId="133" r:id="rId132"/>
    <sheet name="Conciliacion_Ig ACADEMIA" sheetId="134" r:id="rId133"/>
    <sheet name="Conciliacion_Eg ACADEMIA" sheetId="135" r:id="rId134"/>
    <sheet name="Memoria ACADEMIA" sheetId="136" r:id="rId135"/>
    <sheet name="ESF IMJ" sheetId="137" r:id="rId136"/>
    <sheet name="ACT IMJ" sheetId="138" r:id="rId137"/>
    <sheet name="VHP IMJ" sheetId="139" r:id="rId138"/>
    <sheet name="EFE IMJ" sheetId="140" r:id="rId139"/>
    <sheet name="Conciliacion_Ig IMJ" sheetId="141" r:id="rId140"/>
    <sheet name="Conciliacion_Eg IMJ" sheetId="142" r:id="rId141"/>
    <sheet name="Memoria IMJ" sheetId="143" r:id="rId142"/>
  </sheets>
  <externalReferences>
    <externalReference r:id="rId145"/>
    <externalReference r:id="rId146"/>
  </externalReferences>
  <definedNames>
    <definedName name="_xlnm.Print_Area" localSheetId="101">'ACT C INDUSTRIAL'!$A$1:$E$225</definedName>
    <definedName name="_xlnm.Print_Area" localSheetId="52">'ACT ICL'!$A$1:$E$248</definedName>
    <definedName name="_xlnm.Print_Area" localSheetId="73">'ACT IMPLAN'!$A$1:$E$221</definedName>
    <definedName name="_xlnm.Print_Area" localSheetId="80">'ACT METROPOLITANO'!$A$1:$E$228</definedName>
    <definedName name="_xlnm.Print_Area" localSheetId="105">'Conciliacion_Eg C INDUSTRIAL'!$A$1:$C$40</definedName>
    <definedName name="_xlnm.Print_Area" localSheetId="56">'Conciliacion_Eg ICL'!$A$1:$C$39</definedName>
    <definedName name="_xlnm.Print_Area" localSheetId="84">'Conciliacion_Eg METROPOLITANO'!$A$1:$C$48</definedName>
    <definedName name="_xlnm.Print_Area" localSheetId="104">'Conciliacion_Ig C INDUSTRIAL'!$A$1:$C$24</definedName>
    <definedName name="_xlnm.Print_Area" localSheetId="55">'Conciliacion_Ig ICL'!$A$1:$C$21</definedName>
    <definedName name="_xlnm.Print_Area" localSheetId="76">'Conciliacion_Ig IMPLAN'!$A$1:$C$20</definedName>
    <definedName name="_xlnm.Print_Area" localSheetId="83">'Conciliacion_Ig METROPOLITANO'!$A$1:$C$28</definedName>
    <definedName name="_xlnm.Print_Area" localSheetId="103">'EFE C INDUSTRIAL'!$A$1:$E$85</definedName>
    <definedName name="_xlnm.Print_Area" localSheetId="54">'EFE ICL'!$A$45:$E$107</definedName>
    <definedName name="_xlnm.Print_Area" localSheetId="75">'EFE IMPLAN'!$A$1:$E$81</definedName>
    <definedName name="_xlnm.Print_Area" localSheetId="82">'EFE METROPOLITANO'!$A$1:$E$87</definedName>
    <definedName name="_xlnm.Print_Area" localSheetId="100">'ESF C INDUSTRIAL'!$A$1:$H$147</definedName>
    <definedName name="_xlnm.Print_Area" localSheetId="51">'ESF ICL'!$A$1:$I$440</definedName>
    <definedName name="_xlnm.Print_Area" localSheetId="72">'ESF IMPLAN'!$A$1:$I$140</definedName>
    <definedName name="_xlnm.Print_Area" localSheetId="79">'ESF METROPOLITANO'!$A$1:$I$149</definedName>
    <definedName name="_xlnm.Print_Area" localSheetId="106">'Memoria C INDUSTRIAL'!$A$1:$J$52</definedName>
    <definedName name="_xlnm.Print_Area" localSheetId="57">'Memoria ICL'!$A$1:$J$48</definedName>
    <definedName name="_xlnm.Print_Area" localSheetId="78">'Memoria IMPLAN'!$A$1:$J$61</definedName>
    <definedName name="_xlnm.Print_Area" localSheetId="85">'Memoria METROPOLITANO'!$A$1:$J$57</definedName>
    <definedName name="_xlnm.Print_Area" localSheetId="102">'VHP C INDUSTRIAL'!$A$1:$E$32</definedName>
    <definedName name="_xlnm.Print_Area" localSheetId="11">'VHP COMUDE'!$A$1:$F$35</definedName>
    <definedName name="_xlnm.Print_Area" localSheetId="53">'VHP ICL'!$A$1:$E$61</definedName>
    <definedName name="_xlnm.Print_Area" localSheetId="74">'VHP IMPLAN'!$A$1:$E$27</definedName>
    <definedName name="_xlnm.Print_Area" localSheetId="81">'VHP METROPOLITANO'!$A$1:$E$34</definedName>
    <definedName name="_xlnm.Print_Titles" localSheetId="2">'ESF DIF'!$1:$4</definedName>
    <definedName name="_xlnm.Print_Titles" localSheetId="3">'ACT DIF'!$1:$4</definedName>
    <definedName name="_xlnm.Print_Titles" localSheetId="72">'ESF IMPLAN'!$1:$4</definedName>
    <definedName name="_xlnm.Print_Titles" localSheetId="73">'ACT IMPLAN'!$1:$4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<sst xmlns="http://schemas.openxmlformats.org/spreadsheetml/2006/main" count="16265" uniqueCount="1949">
  <si>
    <t>DIF</t>
  </si>
  <si>
    <t>Desarrollo Integral de la Familia</t>
  </si>
  <si>
    <t>COMUDE</t>
  </si>
  <si>
    <t>Comisión Municipal del Deporte y Cultura Física</t>
  </si>
  <si>
    <t>SAPAL</t>
  </si>
  <si>
    <t xml:space="preserve">Sistema Municipal de Agua Potable y Alcantarillado </t>
  </si>
  <si>
    <t>IMM</t>
  </si>
  <si>
    <t>Instituto Municipal de la Mujer</t>
  </si>
  <si>
    <t>ZOOLEON</t>
  </si>
  <si>
    <t>Patronato del Parque Zoológico de León</t>
  </si>
  <si>
    <t>FPJ</t>
  </si>
  <si>
    <t>Fideicomiso Promoción Juvenil</t>
  </si>
  <si>
    <t>EXPLORA</t>
  </si>
  <si>
    <t>Patronato de Explora</t>
  </si>
  <si>
    <t>ICL</t>
  </si>
  <si>
    <t>Instituto Cultural de León</t>
  </si>
  <si>
    <t>MC</t>
  </si>
  <si>
    <t>Museo de la Ciudad</t>
  </si>
  <si>
    <t>FERIALEON</t>
  </si>
  <si>
    <t xml:space="preserve">Patronato de la Feria y Parque Ecológico </t>
  </si>
  <si>
    <t>IMPLAN</t>
  </si>
  <si>
    <t xml:space="preserve">Instituto Municipal de Planeación </t>
  </si>
  <si>
    <t>PPM</t>
  </si>
  <si>
    <t>Patronato del Parque Metropolitano</t>
  </si>
  <si>
    <t>IMUVI</t>
  </si>
  <si>
    <t xml:space="preserve">Instituto Municipal de Vivienda </t>
  </si>
  <si>
    <t>BOMBEROS</t>
  </si>
  <si>
    <t>Patronato de Bomberos</t>
  </si>
  <si>
    <t>FCIND</t>
  </si>
  <si>
    <t>Fideicomiso Ciudad Industrial</t>
  </si>
  <si>
    <t>FIDOC</t>
  </si>
  <si>
    <t>Fideicomiso de Obras por Cooperación</t>
  </si>
  <si>
    <t>SIAP</t>
  </si>
  <si>
    <t xml:space="preserve">Sistema Integral de Aseo Público </t>
  </si>
  <si>
    <t>SAPAL-RURAL</t>
  </si>
  <si>
    <t>Sistema Municipal de Agua Potable y Alcantarillado Rural</t>
  </si>
  <si>
    <t>AMSP</t>
  </si>
  <si>
    <t>Academia Metropolitana de Seguridad Pública</t>
  </si>
  <si>
    <t>IMJ</t>
  </si>
  <si>
    <t>Instituto Municipal de la Juventud</t>
  </si>
  <si>
    <t>Integración de las Notas de Desglose de las Paramunicipales del municipio de León</t>
  </si>
  <si>
    <t>Notas de Desglose y Memoria</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</si>
  <si>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</si>
  <si>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</si>
  <si>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</si>
  <si>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</si>
  <si>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</si>
  <si>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</si>
  <si>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</si>
  <si>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</si>
  <si>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</si>
  <si>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</si>
  <si>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</si>
  <si>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t>
  </si>
  <si>
    <t>ESF-05</t>
  </si>
  <si>
    <t>INVENTARIO Y 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</si>
  <si>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</si>
  <si>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</si>
  <si>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</si>
  <si>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</si>
  <si>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</si>
  <si>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</si>
  <si>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</si>
  <si>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</si>
  <si>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</si>
  <si>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</si>
  <si>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</si>
  <si>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</si>
  <si>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</si>
  <si>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</si>
  <si>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</si>
  <si>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FONDOS Y BIENES DE TERCEROS</t>
  </si>
  <si>
    <t>ESF-14</t>
  </si>
  <si>
    <t>OTROS PASIVOS CIRCULANTES</t>
  </si>
  <si>
    <t>EA-01</t>
  </si>
  <si>
    <t>INGRESOS</t>
  </si>
  <si>
    <t>EA-02</t>
  </si>
  <si>
    <t>OTROS INGRESOS</t>
  </si>
  <si>
    <t>EA-03</t>
  </si>
  <si>
    <t>GASTOS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</si>
  <si>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</si>
  <si>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</si>
  <si>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</si>
  <si>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</si>
  <si>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</si>
  <si>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</si>
  <si>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</si>
  <si>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</si>
  <si>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</si>
  <si>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</si>
  <si>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</si>
  <si>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</si>
  <si>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</si>
  <si>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</si>
  <si>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</si>
  <si>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</si>
  <si>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</si>
  <si>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PRESUPUESTALES</t>
  </si>
  <si>
    <t>Bajo protesta de decir verdad declaramos que los Estados Financieros y sus notas, son razonablemente correctos y son responsabilidad del emisor.</t>
  </si>
  <si>
    <t>Ejercicio:</t>
  </si>
  <si>
    <t>Notas de Desglose Estado de Situación Financiera</t>
  </si>
  <si>
    <t>Periodicidad:</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</si>
  <si>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</si>
  <si>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</si>
  <si>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</si>
  <si>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</si>
  <si>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</si>
  <si>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</si>
  <si>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</si>
  <si>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</si>
  <si>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</si>
  <si>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</si>
  <si>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</si>
  <si>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</si>
  <si>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</si>
  <si>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</si>
  <si>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</si>
  <si>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</si>
  <si>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</si>
  <si>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</si>
  <si>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</si>
  <si>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</si>
  <si>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</si>
  <si>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</si>
  <si>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</si>
  <si>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</si>
  <si>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</si>
  <si>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</si>
  <si>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</si>
  <si>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</si>
  <si>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</si>
  <si>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</si>
  <si>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</si>
  <si>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</si>
  <si>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</si>
  <si>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</si>
  <si>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</si>
  <si>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</si>
  <si>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</si>
  <si>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</si>
  <si>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</si>
  <si>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</si>
  <si>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</si>
  <si>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</si>
  <si>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</si>
  <si>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</si>
  <si>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</si>
  <si>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</si>
  <si>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</si>
  <si>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</si>
  <si>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</si>
  <si>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</si>
  <si>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</si>
  <si>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</si>
  <si>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</si>
  <si>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</si>
  <si>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</si>
  <si>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</si>
  <si>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Linea recta</t>
  </si>
  <si>
    <t>En buen estado</t>
  </si>
  <si>
    <t>Terrenos</t>
  </si>
  <si>
    <t>no aplica</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</si>
  <si>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</si>
  <si>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</si>
  <si>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</si>
  <si>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</si>
  <si>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</si>
  <si>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</si>
  <si>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</si>
  <si>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</si>
  <si>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10, 33.3 ,10</t>
  </si>
  <si>
    <t>Mobiliario y Equipo Educacional y Recreativo</t>
  </si>
  <si>
    <t>10, 20</t>
  </si>
  <si>
    <t>Equipo e Instrumental Médico y de Laboratorio</t>
  </si>
  <si>
    <t>Vehículos y Equipo de Transporte</t>
  </si>
  <si>
    <t>20,20</t>
  </si>
  <si>
    <t>Equipo de Defensa y Seguridad</t>
  </si>
  <si>
    <t>10, 10</t>
  </si>
  <si>
    <t>Maquinaria, Otros Equipos y Herramientas</t>
  </si>
  <si>
    <t>10,10,10,10,10</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</si>
  <si>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</si>
  <si>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</si>
  <si>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</si>
  <si>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</si>
  <si>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</si>
  <si>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</si>
  <si>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</si>
  <si>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</si>
  <si>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</si>
  <si>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</si>
  <si>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</si>
  <si>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</si>
  <si>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</si>
  <si>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</si>
  <si>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</si>
  <si>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</si>
  <si>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</si>
  <si>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</si>
  <si>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</si>
  <si>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</si>
  <si>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</si>
  <si>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</si>
  <si>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</si>
  <si>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</si>
  <si>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</si>
  <si>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</si>
  <si>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</si>
  <si>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</si>
  <si>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</si>
  <si>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</si>
  <si>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</si>
  <si>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</si>
  <si>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</si>
  <si>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</si>
  <si>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</si>
  <si>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</si>
  <si>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</si>
  <si>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</si>
  <si>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</si>
  <si>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</si>
  <si>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</si>
  <si>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</si>
  <si>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</si>
  <si>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</si>
  <si>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</si>
  <si>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</si>
  <si>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</si>
  <si>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</si>
  <si>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</si>
  <si>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</si>
  <si>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</si>
  <si>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</si>
  <si>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</si>
  <si>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</si>
  <si>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</si>
  <si>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</si>
  <si>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</si>
  <si>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</si>
  <si>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</si>
  <si>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</si>
  <si>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</si>
  <si>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</si>
  <si>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</si>
  <si>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</si>
  <si>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</si>
  <si>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</si>
  <si>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</si>
  <si>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</si>
  <si>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</si>
  <si>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ACT-01 INGRESOS DE GESTION</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</si>
  <si>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</si>
  <si>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</si>
  <si>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</si>
  <si>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</si>
  <si>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</si>
  <si>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</si>
  <si>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</si>
  <si>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</si>
  <si>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</si>
  <si>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</si>
  <si>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</si>
  <si>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</si>
  <si>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</si>
  <si>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</si>
  <si>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</si>
  <si>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</si>
  <si>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</si>
  <si>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</si>
  <si>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</si>
  <si>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</si>
  <si>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</si>
  <si>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</si>
  <si>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</si>
  <si>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</si>
  <si>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</si>
  <si>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</si>
  <si>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</si>
  <si>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</si>
  <si>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</si>
  <si>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</si>
  <si>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</si>
  <si>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</si>
  <si>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</si>
  <si>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</si>
  <si>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</si>
  <si>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</si>
  <si>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</si>
  <si>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</si>
  <si>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</si>
  <si>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</si>
  <si>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</si>
  <si>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</si>
  <si>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</si>
  <si>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</si>
  <si>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</si>
  <si>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</si>
  <si>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</si>
  <si>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</si>
  <si>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</si>
  <si>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</si>
  <si>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</si>
  <si>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</si>
  <si>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</si>
  <si>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</si>
  <si>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</si>
  <si>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</si>
  <si>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</si>
  <si>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</si>
  <si>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</si>
  <si>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</si>
  <si>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</si>
  <si>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</si>
  <si>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</si>
  <si>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</si>
  <si>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</si>
  <si>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</si>
  <si>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</si>
  <si>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</si>
  <si>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</si>
  <si>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</si>
  <si>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</si>
  <si>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</si>
  <si>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</si>
  <si>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</si>
  <si>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</si>
  <si>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</si>
  <si>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</si>
  <si>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</si>
  <si>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</si>
  <si>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</si>
  <si>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</si>
  <si>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</si>
  <si>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</si>
  <si>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</si>
  <si>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</si>
  <si>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</si>
  <si>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</si>
  <si>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</si>
  <si>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</si>
  <si>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</si>
  <si>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</si>
  <si>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</si>
  <si>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</si>
  <si>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</si>
  <si>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</si>
  <si>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</si>
  <si>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</si>
  <si>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</si>
  <si>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</si>
  <si>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</si>
  <si>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</si>
  <si>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</si>
  <si>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</si>
  <si>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</si>
  <si>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</si>
  <si>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</si>
  <si>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</si>
  <si>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</si>
  <si>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</si>
  <si>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</si>
  <si>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</si>
  <si>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</si>
  <si>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</si>
  <si>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</si>
  <si>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</si>
  <si>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</si>
  <si>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</si>
  <si>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</si>
  <si>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</si>
  <si>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</si>
  <si>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</si>
  <si>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</si>
  <si>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</si>
  <si>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</si>
  <si>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</si>
  <si>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</si>
  <si>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</si>
  <si>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</si>
  <si>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</si>
  <si>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</si>
  <si>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</si>
  <si>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</si>
  <si>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</si>
  <si>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</si>
  <si>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</si>
  <si>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</si>
  <si>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</si>
  <si>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</si>
  <si>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</si>
  <si>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</si>
  <si>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</si>
  <si>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</si>
  <si>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</si>
  <si>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</si>
  <si>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</si>
  <si>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</si>
  <si>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</si>
  <si>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</si>
  <si>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</si>
  <si>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</si>
  <si>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</si>
  <si>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</si>
  <si>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</si>
  <si>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</si>
  <si>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</si>
  <si>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</si>
  <si>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</si>
  <si>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</si>
  <si>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</si>
  <si>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</si>
  <si>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</si>
  <si>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</si>
  <si>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</si>
  <si>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</si>
  <si>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</si>
  <si>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</si>
  <si>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</si>
  <si>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</si>
  <si>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</si>
  <si>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</si>
  <si>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</si>
  <si>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</si>
  <si>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</si>
  <si>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</si>
  <si>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</si>
  <si>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</si>
  <si>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</si>
  <si>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</si>
  <si>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</si>
  <si>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</si>
  <si>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</si>
  <si>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</si>
  <si>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</si>
  <si>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</si>
  <si>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</si>
  <si>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</si>
  <si>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</si>
  <si>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</si>
  <si>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</si>
  <si>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</si>
  <si>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</si>
  <si>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</si>
  <si>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</si>
  <si>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</si>
  <si>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</si>
  <si>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</si>
  <si>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Notas de Desglose Estado de Variación en la Hacienda Pública</t>
  </si>
  <si>
    <t>VHP-01 PATRIMONIO CONTRIBUIDO</t>
  </si>
  <si>
    <t>Propios y Municipal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</si>
  <si>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</si>
  <si>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</si>
  <si>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</si>
  <si>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</si>
  <si>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</si>
  <si>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</si>
  <si>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</si>
  <si>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</si>
  <si>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</si>
  <si>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</si>
  <si>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</si>
  <si>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</si>
  <si>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</si>
  <si>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</si>
  <si>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</si>
  <si>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</si>
  <si>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</si>
  <si>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</si>
  <si>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</si>
  <si>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</si>
  <si>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</si>
  <si>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</si>
  <si>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</si>
  <si>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</si>
  <si>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</si>
  <si>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</si>
  <si>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</si>
  <si>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</si>
  <si>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</si>
  <si>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</si>
  <si>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</si>
  <si>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</si>
  <si>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Diferencias por Tipo de Cambio Negativas en Efectivo y Equivalentes</t>
  </si>
  <si>
    <t>Sistema para el Desarrollo Integral de la Familia en el Municipio de Leon Guanajuato</t>
  </si>
  <si>
    <t>Conciliación entre los Ingresos Presupuestarios y Contables</t>
  </si>
  <si>
    <t>Correspondiente del del 01 de Enero al 31 de Diciembre</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</si>
  <si>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</si>
  <si>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</si>
  <si>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</si>
  <si>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</si>
  <si>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</si>
  <si>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</si>
  <si>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</si>
  <si>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</si>
  <si>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</si>
  <si>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</si>
  <si>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</si>
  <si>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</si>
  <si>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</si>
  <si>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</si>
  <si>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</si>
  <si>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</si>
  <si>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</si>
  <si>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Correspondiente deldel 01 de Enero al 31 de Diciembre</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</si>
  <si>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</si>
  <si>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</si>
  <si>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</si>
  <si>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</si>
  <si>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</si>
  <si>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</si>
  <si>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</si>
  <si>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</si>
  <si>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</si>
  <si>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</si>
  <si>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</si>
  <si>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</si>
  <si>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</si>
  <si>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</si>
  <si>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</si>
  <si>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</si>
  <si>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</si>
  <si>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</si>
  <si>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</si>
  <si>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</si>
  <si>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</si>
  <si>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</si>
  <si>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</si>
  <si>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</si>
  <si>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</si>
  <si>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</si>
  <si>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</si>
  <si>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</si>
  <si>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</si>
  <si>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</si>
  <si>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</si>
  <si>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</si>
  <si>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</si>
  <si>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</si>
  <si>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</si>
  <si>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</si>
  <si>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</si>
  <si>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</si>
  <si>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Concepto</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</si>
  <si>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</si>
  <si>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</si>
  <si>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</si>
  <si>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</si>
  <si>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</si>
  <si>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</si>
  <si>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</si>
  <si>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</si>
  <si>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</si>
  <si>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</si>
  <si>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</si>
  <si>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</si>
  <si>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</si>
  <si>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</si>
  <si>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</si>
  <si>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</si>
  <si>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</si>
  <si>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</si>
  <si>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</si>
  <si>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</si>
  <si>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</si>
  <si>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</si>
  <si>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</si>
  <si>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</si>
  <si>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</si>
  <si>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</si>
  <si>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</si>
  <si>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</si>
  <si>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</si>
  <si>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</si>
  <si>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</si>
  <si>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</si>
  <si>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</si>
  <si>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</si>
  <si>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</si>
  <si>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</si>
  <si>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</si>
  <si>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</si>
  <si>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</si>
  <si>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</si>
  <si>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</si>
  <si>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</si>
  <si>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</si>
  <si>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</si>
  <si>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&lt;</t>
  </si>
  <si>
    <t>Línea recta</t>
  </si>
  <si>
    <t>FORMA PARTE DE APROXIMADAMENTE EL 57 % DE LOS INGRESOS DE LA INSTITUCIÓN</t>
  </si>
  <si>
    <t>FORMA PARTE DE APROXIMADAMENTE EL 43 % DE LOS INGRESOS DE LA INSTITUCIÓN</t>
  </si>
  <si>
    <t>CORRESPONDE  AL  PERSONAL  DE   BASE TANTO  OPERATIVO  COMO  ADMINISTRATIVO</t>
  </si>
  <si>
    <t>CORRESPONDE A HONORARIOS A INSTRUCTORES Y PERSONAL ADMINISTRATIVO Y OPERATIVO</t>
  </si>
  <si>
    <t xml:space="preserve">CORRESPONDE A GASTOS FIJOS </t>
  </si>
  <si>
    <t>DONACIONES  DE  CAPITAL</t>
  </si>
  <si>
    <t>MUNICIPAL</t>
  </si>
  <si>
    <t>Nombre del Ente Público</t>
  </si>
  <si>
    <t>Autorización para la Emisión de Bonos, Títulos y Valores de la Deuda Pública Interna</t>
  </si>
  <si>
    <t>SISTEMA DE AGUA POTABLE Y ALCANTARILLADO DE LEÓN</t>
  </si>
  <si>
    <t>Trimestral</t>
  </si>
  <si>
    <t>Correspondiente del 01 de enero al 31 de diciembre de 2019</t>
  </si>
  <si>
    <t>1114</t>
  </si>
  <si>
    <t>PAGARÉ BANCARIO</t>
  </si>
  <si>
    <t>1115</t>
  </si>
  <si>
    <t>1122</t>
  </si>
  <si>
    <t>1123</t>
  </si>
  <si>
    <t>1131</t>
  </si>
  <si>
    <t>1132</t>
  </si>
  <si>
    <t>1134</t>
  </si>
  <si>
    <t>1139</t>
  </si>
  <si>
    <t>1151</t>
  </si>
  <si>
    <t>PROMEDIO</t>
  </si>
  <si>
    <t>1231</t>
  </si>
  <si>
    <t>1233</t>
  </si>
  <si>
    <t>LÍNEA RECTA</t>
  </si>
  <si>
    <t>5% ANUAL</t>
  </si>
  <si>
    <t>REGISTRO MENSUAL</t>
  </si>
  <si>
    <t>1234</t>
  </si>
  <si>
    <t>1235</t>
  </si>
  <si>
    <t>1236</t>
  </si>
  <si>
    <t>1241</t>
  </si>
  <si>
    <t>10% Y 33.33%</t>
  </si>
  <si>
    <t>1244</t>
  </si>
  <si>
    <t>25% ANUAL</t>
  </si>
  <si>
    <t>1246</t>
  </si>
  <si>
    <t>10% Y 8%</t>
  </si>
  <si>
    <t>1251</t>
  </si>
  <si>
    <t>REGISTRO MENSUAL POR VIGENCIA</t>
  </si>
  <si>
    <t>1252</t>
  </si>
  <si>
    <t>1254</t>
  </si>
  <si>
    <t>1271</t>
  </si>
  <si>
    <t>1161</t>
  </si>
  <si>
    <t>CUENTAS CON VENCIMIENTO DE 24 MESES O MAS</t>
  </si>
  <si>
    <t>1162</t>
  </si>
  <si>
    <t>2% SOBRE EL INVENTARIO AL CIERRE DEL EJERCICIO</t>
  </si>
  <si>
    <t>2111</t>
  </si>
  <si>
    <t>2112</t>
  </si>
  <si>
    <t>2113</t>
  </si>
  <si>
    <t>2114</t>
  </si>
  <si>
    <t>2115</t>
  </si>
  <si>
    <t>2117</t>
  </si>
  <si>
    <t>2119</t>
  </si>
  <si>
    <t>2164</t>
  </si>
  <si>
    <t>2249</t>
  </si>
  <si>
    <t>4173</t>
  </si>
  <si>
    <t>CONCILIACION ENTRE LOS INGRESOS PRESUPUESTARIOS Y CONTABLES</t>
  </si>
  <si>
    <t>CORRESPONDIENTES AL 01 DE ENERO AL 31 DE DICIEMBRE 2019</t>
  </si>
  <si>
    <t>CONCILIACION ENTRE LOS EGRESOS PRESUPUESTARIOS Y CONTABLES</t>
  </si>
  <si>
    <t>Accesorios Devengados por Cobrar</t>
  </si>
  <si>
    <t>Accesorios por Cobrar Devengados</t>
  </si>
  <si>
    <t>Valores Segregados</t>
  </si>
  <si>
    <t>Segregación de Valores</t>
  </si>
  <si>
    <t>UNITARIO</t>
  </si>
  <si>
    <t>COSTO DE ADQUISICÓN</t>
  </si>
  <si>
    <t>PEPS</t>
  </si>
  <si>
    <t>FISCAL</t>
  </si>
  <si>
    <t xml:space="preserve"> </t>
  </si>
  <si>
    <t xml:space="preserve">Sueldos del personal necesario para atender el parque </t>
  </si>
  <si>
    <t xml:space="preserve">Prestaciones del personal necesario para atender el parque </t>
  </si>
  <si>
    <t>Alimentación de los animales</t>
  </si>
  <si>
    <t>linea recta</t>
  </si>
  <si>
    <t>____________________________________</t>
  </si>
  <si>
    <t>"DIRECTORA GENERAL
MONICA MACIEL MENDEZ MORALES"</t>
  </si>
  <si>
    <t>_____________________________________</t>
  </si>
  <si>
    <t>"ENCARGADO DE CUENTA PUBLICA
JORGE ENRIQUE HERRERA TOVAR"</t>
  </si>
  <si>
    <t>Bajo protesta de decir verdad declaramos que los Estados Financieros y sus notas, son razonablemente correctos y son responsabilidad del emisor de la información financiera y contable.</t>
  </si>
  <si>
    <t>NO APLICA</t>
  </si>
  <si>
    <t>Correspondiente del 01 de Enero al 31 de Diciembre del 2019</t>
  </si>
  <si>
    <t>Bajo protesta de decir verdad declaramos que los Estados Financieros y sus notas, son razonablemente correctos y son responsa</t>
  </si>
  <si>
    <t>bilidad del emisor de la información financiera y contable</t>
  </si>
  <si>
    <t>Correspondiente del 01 de Enero al 31 de Marzo del 2019</t>
  </si>
  <si>
    <t>Correspondiente del 01 de Enero al 31 de Diciembre de 2019</t>
  </si>
  <si>
    <t>VIGENTE</t>
  </si>
  <si>
    <t>11221-0000-0010-0002</t>
  </si>
  <si>
    <t>ESCUELA PROFESIONAL DE COMERCIO Y ADMINISTRACION AC</t>
  </si>
  <si>
    <t>11221-0000-0010-0003</t>
  </si>
  <si>
    <t>PROMOCION DE LA CULTURA Y LA EDUCACION SUPERIOR DEL BAJIO AC</t>
  </si>
  <si>
    <t>11221-0000-0010-0008</t>
  </si>
  <si>
    <t>INSTITUTO ESTATAL DE LA CULTURA</t>
  </si>
  <si>
    <t>11221-0000-0010-0013</t>
  </si>
  <si>
    <t>MUNICIPIO DE LEON</t>
  </si>
  <si>
    <t>11221-0000-0010-0017</t>
  </si>
  <si>
    <t>SISTEMA DE AGUA POTABLE Y ALCANTARILLADO DE LEON</t>
  </si>
  <si>
    <t>11221-0000-0010-0021</t>
  </si>
  <si>
    <t>ARTIDO ACCION NACIONAL</t>
  </si>
  <si>
    <t>SE REALIZARA TRAMITE PARA RECUPERAR</t>
  </si>
  <si>
    <t>11221-0000-0010-0023</t>
  </si>
  <si>
    <t>ITESM</t>
  </si>
  <si>
    <t>11221-0000-0010-0025</t>
  </si>
  <si>
    <t>INSTITUTO NACIONAL DE BELLAS ARTES</t>
  </si>
  <si>
    <t>11221-0000-0010-0027</t>
  </si>
  <si>
    <t>UNIVERSIDAD DE LA SALLE BAJIO AC</t>
  </si>
  <si>
    <t>11221-0000-0010-0033</t>
  </si>
  <si>
    <t>LEON, OFICINAS DE CONVENCIONES Y VISITANTES AC</t>
  </si>
  <si>
    <t>11221-0000-0010-0041</t>
  </si>
  <si>
    <t>UNIVERSIDAD DE GUANAJUATO</t>
  </si>
  <si>
    <t>11221-0000-0010-0042</t>
  </si>
  <si>
    <t>GAYTAN AGUIÑAGA IRMA</t>
  </si>
  <si>
    <t>11221-0000-0010-0059</t>
  </si>
  <si>
    <t>PATRONATO DE LA FERIA ESTATAL DE LEON Y</t>
  </si>
  <si>
    <t>11221-0000-0010-0064</t>
  </si>
  <si>
    <t>AUTOBUSES DE LA PIEDAD, S.A. DE C.V.</t>
  </si>
  <si>
    <t>11221-0000-0010-0076</t>
  </si>
  <si>
    <t>TECNOLOGICO NACIONAL DE MÉXICO</t>
  </si>
  <si>
    <t>11221-0000-0010-0079</t>
  </si>
  <si>
    <t>TENEDORA DE CINES, S.A. DE C.V.</t>
  </si>
  <si>
    <t>11221-0000-0010-0080</t>
  </si>
  <si>
    <t>PRIMERA ESC TRAFICO Y TRAMITACION ADUANA</t>
  </si>
  <si>
    <t>11221-0000-0010-0084</t>
  </si>
  <si>
    <t>GOBIERNO DEL ESTADO DE GUANAJUATO</t>
  </si>
  <si>
    <t>11221-0000-0010-0085</t>
  </si>
  <si>
    <t>RUIZ CASTRO ERIKA</t>
  </si>
  <si>
    <t>11221-0000-0010-0086</t>
  </si>
  <si>
    <t>EDITORIAL PANINI DE MEXICO,S.A. DE C.V.</t>
  </si>
  <si>
    <t>11221-0000-0010-0087</t>
  </si>
  <si>
    <t>VILLAGRANA CORONADO VICENTE</t>
  </si>
  <si>
    <t>11221-0000-0010-0088</t>
  </si>
  <si>
    <t>INSTITUTO MPAL DE LA JUVENTUD DE LEON GT</t>
  </si>
  <si>
    <t>11221-0000-0010-0089</t>
  </si>
  <si>
    <t>SANCHEZ BEBOLLA VERONICA GABRIELA</t>
  </si>
  <si>
    <t>11249-0000-0001-0001</t>
  </si>
  <si>
    <t>IVA A FAVOR</t>
  </si>
  <si>
    <t>POR ACREEDITAR</t>
  </si>
  <si>
    <t>11249-0000-0001-0003</t>
  </si>
  <si>
    <t>IVA ACREDITABLE PENDIENTE DE PAGO</t>
  </si>
  <si>
    <t>11231-0000-0001-0003</t>
  </si>
  <si>
    <t>SANTANDER</t>
  </si>
  <si>
    <t>Saldo por Recuperar</t>
  </si>
  <si>
    <t>11231-0000-0002-0021</t>
  </si>
  <si>
    <t>TRUJILLO SERRANO JOSE</t>
  </si>
  <si>
    <t>Gasto por Comprobar</t>
  </si>
  <si>
    <t>11231-0000-0002-0033</t>
  </si>
  <si>
    <t>RAMIREZ GONZALEZ LEONARDO</t>
  </si>
  <si>
    <t>11231-0000-0002-0051</t>
  </si>
  <si>
    <t>OROZCO ALVAREZ LIZBETH</t>
  </si>
  <si>
    <t>11231-0000-0002-0052</t>
  </si>
  <si>
    <t>MARTINEZ JUAREZ HUGO ENRIQUE</t>
  </si>
  <si>
    <t>11231-0000-0002-0058</t>
  </si>
  <si>
    <t>LANDEROS GUERRERO ROBERTO CARLOS</t>
  </si>
  <si>
    <t>11231-0000-0002-0059</t>
  </si>
  <si>
    <t>PONCE DURAN MONICA GUADALUPE</t>
  </si>
  <si>
    <t>11231-0000-0002-0065</t>
  </si>
  <si>
    <t>ANDRADE SILVA MARTHA PATRICIA</t>
  </si>
  <si>
    <t>11231-0000-0002-0073</t>
  </si>
  <si>
    <t>FLORES RIVEIRA CARLOS MARIA</t>
  </si>
  <si>
    <t>11231-0000-0002-0074</t>
  </si>
  <si>
    <t>NILO FERNANDEZ KATIA</t>
  </si>
  <si>
    <t>11231-0000-0002-0076</t>
  </si>
  <si>
    <t>ALVEAR GARCIA JOSÉ ANTONIO</t>
  </si>
  <si>
    <t>11231-0000-0002-0078</t>
  </si>
  <si>
    <t>DELGADO MAGAÑA NORA JUDITH</t>
  </si>
  <si>
    <t>11231-0000-0002-0082</t>
  </si>
  <si>
    <t>ALVAREZ MARICHEZ ISAIAS</t>
  </si>
  <si>
    <t>11231-0000-0002-0087</t>
  </si>
  <si>
    <t>HERMOSILLO GOMEZ VICTOR HUGO</t>
  </si>
  <si>
    <t>11231-0000-0002-0092</t>
  </si>
  <si>
    <t>NIETO LANUZA HILDA CRISTINA</t>
  </si>
  <si>
    <t>11231-0000-0002-0094</t>
  </si>
  <si>
    <t>PEREZ FLORES TANIA</t>
  </si>
  <si>
    <t>11231-0000-0003-0016</t>
  </si>
  <si>
    <t>HERNANDEZ FELIPE DE JESUS</t>
  </si>
  <si>
    <t>Descuento de anticipo via nomina</t>
  </si>
  <si>
    <t>11231-0000-0003-0019</t>
  </si>
  <si>
    <t>PEREZ MORENO JAVIER IGNACIO</t>
  </si>
  <si>
    <t>11231-0000-0003-0043</t>
  </si>
  <si>
    <t>MANZO RODRIGUEZ CLAUDIA LORENA</t>
  </si>
  <si>
    <t>11231-0000-0003-0046</t>
  </si>
  <si>
    <t>GONZALEZ BARROSO ALFREDO</t>
  </si>
  <si>
    <t>11231-0000-0003-0059</t>
  </si>
  <si>
    <t>MARTINEZ TOVAR ANA FRANCISCA</t>
  </si>
  <si>
    <t>11231-0000-0003-0073</t>
  </si>
  <si>
    <t>PORRAS JUAREZ FRANCISCO JAVIER</t>
  </si>
  <si>
    <t>11231-0000-0003-0075</t>
  </si>
  <si>
    <t>RICO MACIAS GUADALUPE DANIEL</t>
  </si>
  <si>
    <t>11231-0000-0003-0076</t>
  </si>
  <si>
    <t>GONZALEZ MORENO VERONICA</t>
  </si>
  <si>
    <t>11231-0000-0003-0077</t>
  </si>
  <si>
    <t>CESPEDES HERNANDEZ MARTIN ALBERTO</t>
  </si>
  <si>
    <t>11231-0000-0003-0079</t>
  </si>
  <si>
    <t>TORRES NERI JUAN ANTONIO</t>
  </si>
  <si>
    <t>11231-0000-0003-0084</t>
  </si>
  <si>
    <t>MARTINEZ TOVAR JESUS URIEL</t>
  </si>
  <si>
    <t>11231-0000-0003-0098</t>
  </si>
  <si>
    <t>VALADEZ CAMARENA JOSE FERNANDO</t>
  </si>
  <si>
    <t>11231-0000-0003-0099</t>
  </si>
  <si>
    <t>PANTOJA BUSTAMANTE GUILLERMO TADEO</t>
  </si>
  <si>
    <t>11231-0000-0003-0100</t>
  </si>
  <si>
    <t>PONCE MONTERO RODOLFO</t>
  </si>
  <si>
    <t>11231-0000-0003-0103</t>
  </si>
  <si>
    <t>MANRIQUE CANDELAS MA TRINIDA</t>
  </si>
  <si>
    <t>11231-0000-0003-0104</t>
  </si>
  <si>
    <t>SALCEDO RICARDO</t>
  </si>
  <si>
    <t>11231-0000-0003-0107</t>
  </si>
  <si>
    <t>KEYS SANCHEZ EDUARDO</t>
  </si>
  <si>
    <t>11231-0000-0003-0115</t>
  </si>
  <si>
    <t>GARCIA COSTALES MARIA</t>
  </si>
  <si>
    <t>11231-0000-0003-0137</t>
  </si>
  <si>
    <t>LUGO LOPEZ ISRAEL ANDRES</t>
  </si>
  <si>
    <t>11231-0000-0003-0142</t>
  </si>
  <si>
    <t>ORNELAS GONZALEZ MARIA EVANGELINA</t>
  </si>
  <si>
    <t>11231-0000-0003-0145</t>
  </si>
  <si>
    <t>QUIROGA BARRERA ROSA MARIA</t>
  </si>
  <si>
    <t>11231-0000-0003-0156</t>
  </si>
  <si>
    <t>BARAJAS HERNANDEZ CHRISTIAN</t>
  </si>
  <si>
    <t>11231-0000-0003-0157</t>
  </si>
  <si>
    <t>ALCOCER PULIDO IGNACIO</t>
  </si>
  <si>
    <t>11231-0000-0003-0158</t>
  </si>
  <si>
    <t>CARRILLO CALDERON IRIS</t>
  </si>
  <si>
    <t>11231-0000-0003-0159</t>
  </si>
  <si>
    <t>GUTIERREZ VAZQUEZ JOSE LUIS</t>
  </si>
  <si>
    <t>11231-0000-0003-0160</t>
  </si>
  <si>
    <t>SAUCEDO VALADEZ LUIS GERONIMO</t>
  </si>
  <si>
    <t>11231-0000-0003-0161</t>
  </si>
  <si>
    <t>JAIMES JURADO ESTEBAN</t>
  </si>
  <si>
    <t>11231-0000-0003-0162</t>
  </si>
  <si>
    <t>ALCARAZ CASTRO JORGE BRAULIO DE JESUS</t>
  </si>
  <si>
    <t>11231-0000-0003-0163</t>
  </si>
  <si>
    <t>SMITH VELAZQUEZ JAQUELINE</t>
  </si>
  <si>
    <t>11231-0000-0003-0164</t>
  </si>
  <si>
    <t>GUTIERREZ HERRERA MABEL GISELA</t>
  </si>
  <si>
    <t>11231-0000-0003-0165</t>
  </si>
  <si>
    <t>HERNANDEZ GONZALEZ CARLOS ANTONIO</t>
  </si>
  <si>
    <t>11231-0000-0003-0166</t>
  </si>
  <si>
    <t>PARAMO LOPEZ ADELA PALMIRA</t>
  </si>
  <si>
    <t>11231-0000-0003-0181</t>
  </si>
  <si>
    <t>ROMO GONZALEZ LAURA MARCELA</t>
  </si>
  <si>
    <t>11231-0000-0003-0196</t>
  </si>
  <si>
    <t>NEGRETE ALVAREZ OSCAR ARTURO</t>
  </si>
  <si>
    <t>11231-0000-0003-0199</t>
  </si>
  <si>
    <t>CRUZ NUÑEZ CARLOS</t>
  </si>
  <si>
    <t>11231-0000-0003-0200</t>
  </si>
  <si>
    <t>DE ANDA ALVAREZ NICOLAS</t>
  </si>
  <si>
    <t>11231-0000-0003-0201</t>
  </si>
  <si>
    <t>GONZALEZ GARCIA JONATHAN JOSAFAT</t>
  </si>
  <si>
    <t>11231-0000-0003-0202</t>
  </si>
  <si>
    <t>LOFARO FUENTES AMALFI NILLILIA</t>
  </si>
  <si>
    <t>11231-0000-0003-0203</t>
  </si>
  <si>
    <t>MEDINA REGALADO ARANTXA CARRE</t>
  </si>
  <si>
    <t>11231-0000-0003-0205</t>
  </si>
  <si>
    <t>HERNANDEZ GOMEZ MA. DEL ROCIO</t>
  </si>
  <si>
    <t>11231-0000-0003-0206</t>
  </si>
  <si>
    <t>MARTINEZ HERMENEGILDO JOSE ANTONIO</t>
  </si>
  <si>
    <t>11231-0000-0003-0207</t>
  </si>
  <si>
    <t>SERNA GUERRERO MA. GUADALUPE</t>
  </si>
  <si>
    <t>11231-0000-0003-0208</t>
  </si>
  <si>
    <t>SANCHEZ GONZALEZ MARIA DEL SOL</t>
  </si>
  <si>
    <t>11231-0000-0003-0209</t>
  </si>
  <si>
    <t>TORRES DIAZ ULISES ABRAHAM</t>
  </si>
  <si>
    <t>11231-0000-0003-0232</t>
  </si>
  <si>
    <t>MACIAS GONZALEZ OFELIA</t>
  </si>
  <si>
    <t>11231-0000-0003-0239</t>
  </si>
  <si>
    <t>HERNANDEZ RODRIGUEZ EDUARDO</t>
  </si>
  <si>
    <t>11231-0000-0003-0242</t>
  </si>
  <si>
    <t>ALVAREZ MARICHES ISAIAS</t>
  </si>
  <si>
    <t>11231-0000-0003-0243</t>
  </si>
  <si>
    <t>ALVAREZ AKIL JUAN PABLO</t>
  </si>
  <si>
    <t>11231-0000-0003-0244</t>
  </si>
  <si>
    <t>LARA MARTINEZ MA ASUNCION</t>
  </si>
  <si>
    <t>11231-0000-0003-0249</t>
  </si>
  <si>
    <t>MEZA MADRIGAL MARIANA</t>
  </si>
  <si>
    <t>11231-0000-0003-0255</t>
  </si>
  <si>
    <t>CORNEJO LOSADA FRANCISCO GERARDO</t>
  </si>
  <si>
    <t>11231-0000-0003-0256</t>
  </si>
  <si>
    <t>MENDOZA RAMOS CARLOS ALEJANDRO</t>
  </si>
  <si>
    <t>11231-0000-0003-0275</t>
  </si>
  <si>
    <t>BARCENAS ROBLEDO MA HILDA</t>
  </si>
  <si>
    <t>11231-0000-0003-0276</t>
  </si>
  <si>
    <t>GODINEZ SANCHEZ LUIS ALBERTO</t>
  </si>
  <si>
    <t>11231-0000-0003-0277</t>
  </si>
  <si>
    <t>ESPINOZA RANGEL JOSE OCTAVIO</t>
  </si>
  <si>
    <t>11231-0000-0003-0278</t>
  </si>
  <si>
    <t>VERA CORTES JOSE ANDRES</t>
  </si>
  <si>
    <t>11231-0000-0003-0279</t>
  </si>
  <si>
    <t>BARAJAS RUIZ HECTOR MANUEL</t>
  </si>
  <si>
    <t>11310-0000-0001-0008</t>
  </si>
  <si>
    <t>TELEFONOS DE MEXICO</t>
  </si>
  <si>
    <t>Por Recuperar</t>
  </si>
  <si>
    <t>11310-0000-0001-0037</t>
  </si>
  <si>
    <t>HOTELES MODERNOS SA DE CV</t>
  </si>
  <si>
    <t>11310-0000-0001-0045</t>
  </si>
  <si>
    <t>LEON OFICINA DE CONVENCIONES Y VISITANTE</t>
  </si>
  <si>
    <t>11310-0000-0001-0047</t>
  </si>
  <si>
    <t>OSORNIO CUADROS ARTURO</t>
  </si>
  <si>
    <t>11310-0000-0001-0061</t>
  </si>
  <si>
    <t>11310-0000-0001-0066</t>
  </si>
  <si>
    <t>GONZALEZ GALAN ARMANDO ANTONIO</t>
  </si>
  <si>
    <t>11310-0000-0001-0071</t>
  </si>
  <si>
    <t>SEGUROS EL POTOSI SA DE CV</t>
  </si>
  <si>
    <t>11310-0000-0001-0073</t>
  </si>
  <si>
    <t>RUJONA SA DE CV</t>
  </si>
  <si>
    <t>11310-0000-0001-0074</t>
  </si>
  <si>
    <t>MARTINEZ TORRES CARLOS ADOLFO</t>
  </si>
  <si>
    <t>11310-0000-0001-0078</t>
  </si>
  <si>
    <t>TRUJILLO LEMUS CESAR</t>
  </si>
  <si>
    <t>11310-0000-0001-0080</t>
  </si>
  <si>
    <t>TOLEDO MUÑOZ EDUARDO</t>
  </si>
  <si>
    <t>11310-0000-0001-0081</t>
  </si>
  <si>
    <t>JIMENEZ ROSAS PEDRO</t>
  </si>
  <si>
    <t>11310-0000-0001-0085</t>
  </si>
  <si>
    <t>11310-0000-0001-0086</t>
  </si>
  <si>
    <t>ARENAS MENA ALEJANDRO</t>
  </si>
  <si>
    <t>11310-0000-0001-0087</t>
  </si>
  <si>
    <t>GRUPO CODIGO</t>
  </si>
  <si>
    <t>11310-0000-0001-0088</t>
  </si>
  <si>
    <t>GODINEZ VILLANUEVA ABRAHAM</t>
  </si>
  <si>
    <t>11310-0000-0001-0090</t>
  </si>
  <si>
    <t>TS GLOBAL SOLUTION SA DE CV</t>
  </si>
  <si>
    <t>11310-0000-0001-0091</t>
  </si>
  <si>
    <t>GASCA MACIAS KARLA EVELIA</t>
  </si>
  <si>
    <t>11310-0000-0001-0093</t>
  </si>
  <si>
    <t>GONZALEZ MONTUY JOSE LUIS</t>
  </si>
  <si>
    <t>11310-0000-0001-0094</t>
  </si>
  <si>
    <t>11310-0000-0001-0095</t>
  </si>
  <si>
    <t>RIVERA VARGAS DAVID ANGEL</t>
  </si>
  <si>
    <t>11310-0000-0001-0097</t>
  </si>
  <si>
    <t>CHAVEZ MONTOYA TERESA</t>
  </si>
  <si>
    <t>11310-0000-0001-0098</t>
  </si>
  <si>
    <t>RODRIGUEZ MACIAS ITZEL</t>
  </si>
  <si>
    <t>11310-0000-0001-0099</t>
  </si>
  <si>
    <t>PUBLICIDAD EFECTIVA DE LEON SA DE CV</t>
  </si>
  <si>
    <t>11310-0000-0001-0102</t>
  </si>
  <si>
    <t>SOLUCION DIGITAL EMPRESARIAL SA DE CV</t>
  </si>
  <si>
    <t>11310-0000-0001-0103</t>
  </si>
  <si>
    <t>CARDENAS CASTRO CARLOS ALBERTO</t>
  </si>
  <si>
    <t>11310-0000-0001-0104</t>
  </si>
  <si>
    <t>BODEGA DE VIDRIOS Y CRISTALES DE LEON</t>
  </si>
  <si>
    <t>11310-0000-0001-0110</t>
  </si>
  <si>
    <t>SERVICIOS CORPORATIVOS BROWS</t>
  </si>
  <si>
    <t>11310-0000-0001-0115</t>
  </si>
  <si>
    <t>MENDEZ GARCIA EDITH DEL ROSARIO</t>
  </si>
  <si>
    <t>11310-0000-0001-0117</t>
  </si>
  <si>
    <t>LUCA SILVIU CRISTIAN</t>
  </si>
  <si>
    <t>11310-0000-0001-0118</t>
  </si>
  <si>
    <t>SEARS OPERADORA MEXICO</t>
  </si>
  <si>
    <t>11310-0000-0001-0125</t>
  </si>
  <si>
    <t>11310-0000-0001-0126</t>
  </si>
  <si>
    <t>MENDEZ AGUAYO MARIA FERNANDA</t>
  </si>
  <si>
    <t>11310-0000-0001-0128</t>
  </si>
  <si>
    <t>GECTECH DE MEXICO SA DE CV</t>
  </si>
  <si>
    <t>11310-0000-0001-0131</t>
  </si>
  <si>
    <t>QUALITAS COMPAÑIA DE SEGUROS SA DE CV</t>
  </si>
  <si>
    <t>11310-0000-0001-0132</t>
  </si>
  <si>
    <t>PROMOTORA DE HOTELES IMPERIAL SA DE CV</t>
  </si>
  <si>
    <t>11310-0000-0001-0133</t>
  </si>
  <si>
    <t>GRUPO TORRES CORZO AUTOMOTRIZ DEL BAJIO</t>
  </si>
  <si>
    <t>11310-0000-0001-0135</t>
  </si>
  <si>
    <t>BERNAL PADILLA MAYRA VANESSA</t>
  </si>
  <si>
    <t>11310-0000-0001-0136</t>
  </si>
  <si>
    <t>HOTEL LAS HADAS RESORTS SA DE CV</t>
  </si>
  <si>
    <t>11310-0000-0001-0141</t>
  </si>
  <si>
    <t>GONZALEZ JAUREGUI JOSE LIBRADO</t>
  </si>
  <si>
    <t>11310-0000-0001-0143</t>
  </si>
  <si>
    <t>AUTOS PULLMAN SA DE CV</t>
  </si>
  <si>
    <t>11310-0000-0001-0146</t>
  </si>
  <si>
    <t>EDITORIAL MARTINICA SA DECV</t>
  </si>
  <si>
    <t>11310-0000-0001-0149</t>
  </si>
  <si>
    <t>PLANMEDIOS Y PRODUCCIONES SA DE CV</t>
  </si>
  <si>
    <t>11310-0000-0001-0156</t>
  </si>
  <si>
    <t>PONTEVEDRA HOTELERA SA DE CV</t>
  </si>
  <si>
    <t>11310-0000-0001-0159</t>
  </si>
  <si>
    <t>MUSIC CLUB INTERNATIONAL S DE RL</t>
  </si>
  <si>
    <t>LINEA RECTA</t>
  </si>
  <si>
    <t>10% Y 30% EQUIPO DE COMPUTO</t>
  </si>
  <si>
    <t>MENSUAL</t>
  </si>
  <si>
    <t>BUENA</t>
  </si>
  <si>
    <t>12510-5911-0000-0000</t>
  </si>
  <si>
    <t>SOFTWARE</t>
  </si>
  <si>
    <t>12731-0000-0001-0000</t>
  </si>
  <si>
    <t>COMUNICACIONES NEXTEL DE MEXICO</t>
  </si>
  <si>
    <t>12731-0000-0002-0000</t>
  </si>
  <si>
    <t>COMISION FEDERAL DE ELCTRICIDAD</t>
  </si>
  <si>
    <t>21121-0000-0002-0027</t>
  </si>
  <si>
    <t>IMPRESOS DEL BAJIO(IMEBA)</t>
  </si>
  <si>
    <t>SE REALIZARA PAGO</t>
  </si>
  <si>
    <t>21121-0000-0002-0036</t>
  </si>
  <si>
    <t>PADILLA HERMANOS IMPRESORA SA</t>
  </si>
  <si>
    <t>21121-0000-0002-0061</t>
  </si>
  <si>
    <t>GRUPO TURISTICO DEL CENTRO OCCID</t>
  </si>
  <si>
    <t>21121-0000-0002-0080</t>
  </si>
  <si>
    <t>HOTELES MODERNOS</t>
  </si>
  <si>
    <t>21121-0000-0002-0082</t>
  </si>
  <si>
    <t>21121-0000-0002-0109</t>
  </si>
  <si>
    <t>RAMIREZ CISNEROS JUAN MANUEL</t>
  </si>
  <si>
    <t>21121-0000-0002-0130</t>
  </si>
  <si>
    <t>21121-0000-0002-0176</t>
  </si>
  <si>
    <t>PROTECCION ELECTRONICA MONTERREY SA DE C</t>
  </si>
  <si>
    <t>21121-0000-0002-0196</t>
  </si>
  <si>
    <t>OLVERA MORENO DAVID</t>
  </si>
  <si>
    <t>21121-0000-0002-0223</t>
  </si>
  <si>
    <t>GRUPO NACIONAL PROVINCIAL SAB</t>
  </si>
  <si>
    <t>21121-0000-0002-0259</t>
  </si>
  <si>
    <t>CAMARENA MARQUEZ JAIME HUMBERTO</t>
  </si>
  <si>
    <t>21121-0000-0002-0280</t>
  </si>
  <si>
    <t>TORRES PEREZ DIEGO</t>
  </si>
  <si>
    <t>21121-0000-0002-0338</t>
  </si>
  <si>
    <t>TINOCO GARCIA PAOLA</t>
  </si>
  <si>
    <t>21121-0000-0002-0349</t>
  </si>
  <si>
    <t>MENCHACA FERNANDEZ LUIS ALBERTO</t>
  </si>
  <si>
    <t>21121-0000-0002-0392</t>
  </si>
  <si>
    <t>21121-0000-0002-0428</t>
  </si>
  <si>
    <t>VAZQUEZ ZUÑIGA OSCAR ULISES</t>
  </si>
  <si>
    <t>21121-0000-0002-0456</t>
  </si>
  <si>
    <t>EOS SOLUCIONES S DE RL DE CV</t>
  </si>
  <si>
    <t>21121-0000-0002-0476</t>
  </si>
  <si>
    <t>AGUILAR JIMENEZ ERIK ALEJANDRO</t>
  </si>
  <si>
    <t>21121-0000-0002-0526</t>
  </si>
  <si>
    <t>PRODUCTOS LAMAS SA DE CV</t>
  </si>
  <si>
    <t>21121-0000-0002-0528</t>
  </si>
  <si>
    <t>ALCANTAR ALONSO MAURICIO ALEJANDRO</t>
  </si>
  <si>
    <t>21121-0000-0002-0533</t>
  </si>
  <si>
    <t>ECOLOGIA DE VIDA SA DE CV</t>
  </si>
  <si>
    <t>21121-0000-0002-0534</t>
  </si>
  <si>
    <t>21121-0000-0002-0538</t>
  </si>
  <si>
    <t>21121-0000-0002-0562</t>
  </si>
  <si>
    <t>SILVIU LUCA CRISTIAN</t>
  </si>
  <si>
    <t>21121-0000-0002-0609</t>
  </si>
  <si>
    <t>EVOLUTION SYSTEM SA DE CV</t>
  </si>
  <si>
    <t>21121-0000-0002-0618</t>
  </si>
  <si>
    <t>RUBIO HERNANDEZ BEATRIZ AURORA</t>
  </si>
  <si>
    <t>21121-0000-0002-0619</t>
  </si>
  <si>
    <t>GUERRERO SALDAÑA JOSE ALEJANDRO</t>
  </si>
  <si>
    <t>21121-0000-0002-0622</t>
  </si>
  <si>
    <t>GARCIA BELMONTE JOSE GUADALUPE</t>
  </si>
  <si>
    <t>21121-0000-0002-0628</t>
  </si>
  <si>
    <t>MAQUINAS REFACCIONES Y SERVICIOS SA DE CV</t>
  </si>
  <si>
    <t>21121-0000-0002-0630</t>
  </si>
  <si>
    <t>MERINO LUBETZKY ALONSO</t>
  </si>
  <si>
    <t>21121-0000-0002-0633</t>
  </si>
  <si>
    <t>DIAZ CUESTA GUILLERMO</t>
  </si>
  <si>
    <t>21121-0000-0002-0640</t>
  </si>
  <si>
    <t>HERNANDEZ CONTRERAS GABRIEL</t>
  </si>
  <si>
    <t>21121-0000-0002-0643</t>
  </si>
  <si>
    <t>21121-0000-0002-0652</t>
  </si>
  <si>
    <t>SEARS OPERADORA MEXICO SA DE CV</t>
  </si>
  <si>
    <t>21121-0000-0002-0687</t>
  </si>
  <si>
    <t>SERVIN AGUIRRE LOURDES SELENIA</t>
  </si>
  <si>
    <t>21121-0000-0002-0692</t>
  </si>
  <si>
    <t>MULTISERVICIOS ARELLANO SA DE CV</t>
  </si>
  <si>
    <t>21121-0000-0002-0697</t>
  </si>
  <si>
    <t>SOLER FRANCO CARLOS</t>
  </si>
  <si>
    <t>21121-0000-0002-0714</t>
  </si>
  <si>
    <t>OLIVARES CONTRERAS CRISTOPHER ADRIAN</t>
  </si>
  <si>
    <t>21121-0000-0002-0726</t>
  </si>
  <si>
    <t>GUERRERO SOTO MA ELENA</t>
  </si>
  <si>
    <t>21121-0000-0002-0781</t>
  </si>
  <si>
    <t>BERNAL PADILLA MAYRA VANESA</t>
  </si>
  <si>
    <t>21121-0000-0002-0883</t>
  </si>
  <si>
    <t>ESCOBAR RAMIREZ JULIETA</t>
  </si>
  <si>
    <t>21121-0000-0002-0931</t>
  </si>
  <si>
    <t>PEREZ PUENTE LUZ MARIA DE LOURDES</t>
  </si>
  <si>
    <t>21121-0000-0002-0964</t>
  </si>
  <si>
    <t>DURAN GARIBI ROSANA</t>
  </si>
  <si>
    <t>21121-0000-0002-0966</t>
  </si>
  <si>
    <t>TERRONES VILLEGAS JULIO CESAR</t>
  </si>
  <si>
    <t>21121-0000-0002-0972</t>
  </si>
  <si>
    <t>MACHUCA PAREDES CINDY</t>
  </si>
  <si>
    <t>21121-0000-0002-1025</t>
  </si>
  <si>
    <t>ASSOCIATION WHS RY</t>
  </si>
  <si>
    <t>21121-0000-0002-1106</t>
  </si>
  <si>
    <t>PAINTONER  SA DE CV</t>
  </si>
  <si>
    <t>21121-0000-0002-1112</t>
  </si>
  <si>
    <t>MARTINEZ VALDEZ JESUS MANUEL</t>
  </si>
  <si>
    <t>21121-0000-0002-1185</t>
  </si>
  <si>
    <t>LA PARRILLA DE ARGENTINA SA DE CV</t>
  </si>
  <si>
    <t>21121-0000-0002-1202</t>
  </si>
  <si>
    <t>ZALDIVAR ESCAÑUELA ARNULFO MANUEL</t>
  </si>
  <si>
    <t>21121-0000-0002-1291</t>
  </si>
  <si>
    <t>LOPEZ ARMENTA ANA ITZEL</t>
  </si>
  <si>
    <t>21121-0000-0002-1297</t>
  </si>
  <si>
    <t>TORBEX SA DE CV</t>
  </si>
  <si>
    <t>21121-0000-0002-1315</t>
  </si>
  <si>
    <t>TORRES FLORES FELISA</t>
  </si>
  <si>
    <t>21121-0000-0002-1317</t>
  </si>
  <si>
    <t>NAVARRO SILVA ERIKA</t>
  </si>
  <si>
    <t>21121-0000-0002-1319</t>
  </si>
  <si>
    <t>REPRESENTACIONES ARINDER SC</t>
  </si>
  <si>
    <t>21121-0000-0002-1333</t>
  </si>
  <si>
    <t>SERVICIOS TECNOLÓGICOS CONTHRE SA DE  CV</t>
  </si>
  <si>
    <t>21171-0000-0001-0001</t>
  </si>
  <si>
    <t>10% ISR RET HONORARIOS Y ARRENDAMIENTO</t>
  </si>
  <si>
    <t>SE REALIZARÁ PAGO PROVISIONAL DE DICIEMBRE</t>
  </si>
  <si>
    <t>21171-0000-0001-0002</t>
  </si>
  <si>
    <t>ISPT</t>
  </si>
  <si>
    <t>21171-0000-0001-0004</t>
  </si>
  <si>
    <t>SUBSIDIO POR PRODUCTOS DEL TRABA</t>
  </si>
  <si>
    <t>21171-0000-0001-0005</t>
  </si>
  <si>
    <t>1% CEDULAR (HONORARIOS)</t>
  </si>
  <si>
    <t>21171-0000-0001-0007</t>
  </si>
  <si>
    <t>2% CEDULAR POR HONORARIOS</t>
  </si>
  <si>
    <t>21171-0000-0001-0008</t>
  </si>
  <si>
    <t>2% IMPUESTO SOBRE NOMINAS</t>
  </si>
  <si>
    <t>21171-0000-0001-0010</t>
  </si>
  <si>
    <t>IMPUESTO RETENIDO AL EXTRANJERO</t>
  </si>
  <si>
    <t>21172-0000-0001-0001</t>
  </si>
  <si>
    <t>CUOTAS IMSS</t>
  </si>
  <si>
    <t xml:space="preserve">SE REALIZARA PAGO EN LIQUIDACION IMSS </t>
  </si>
  <si>
    <t>21172-0000-0001-0002</t>
  </si>
  <si>
    <t>INVALIDEZ CESANTIA VEJEZ</t>
  </si>
  <si>
    <t>21172-0000-0001-0003</t>
  </si>
  <si>
    <t>5% INFONAVIT</t>
  </si>
  <si>
    <t>21179-0000-0002-0000</t>
  </si>
  <si>
    <t>IVA TRASLADADO PENDIENTE DE COBRO</t>
  </si>
  <si>
    <t>SE PROVISIONARON DEPOSTIOS EN TRANSITO</t>
  </si>
  <si>
    <t>21190-0000-0001-0003</t>
  </si>
  <si>
    <t>DEPOSITOS TAQUILLA</t>
  </si>
  <si>
    <t>SE EFECTUA REEMBOLSO AL CORTE DE CADA EVENTO AL EMPRESARIO TEATRAL</t>
  </si>
  <si>
    <t>21190-0000-0001-0007</t>
  </si>
  <si>
    <t>PROV CAJA CHICA</t>
  </si>
  <si>
    <t>21190-0000-0001-0008</t>
  </si>
  <si>
    <t>VARIOS</t>
  </si>
  <si>
    <t>21190-0000-0001-0095</t>
  </si>
  <si>
    <t>ORDAZ VAZQUEZ MARIA ELENA</t>
  </si>
  <si>
    <t>21190-0000-0001-0099</t>
  </si>
  <si>
    <t>CONACULTA (INTERES INVERSIONES)</t>
  </si>
  <si>
    <t>SE REEMBOLSARA CUANDO SE EFECTUE EL TRAMITE SEGÚN LO ESTABLECIDO EN CONVENIO</t>
  </si>
  <si>
    <t>21190-0000-0001-0101</t>
  </si>
  <si>
    <t>21190-0000-0001-0111</t>
  </si>
  <si>
    <t>RODRIGUEZ OSCAR</t>
  </si>
  <si>
    <t>21190-0000-0001-0112</t>
  </si>
  <si>
    <t>21190-0000-0001-0115</t>
  </si>
  <si>
    <t>21190-0000-0001-0116</t>
  </si>
  <si>
    <t>21190-0000-0001-0117</t>
  </si>
  <si>
    <t>ALBA DOMINGUEZ LAURA ELENA</t>
  </si>
  <si>
    <t>21190-0000-0001-0137</t>
  </si>
  <si>
    <t>21190-0000-0001-0142</t>
  </si>
  <si>
    <t>PEREZ DE LA ROSA EDUARDO</t>
  </si>
  <si>
    <t>21190-0000-0001-0145</t>
  </si>
  <si>
    <t>PEDROZA MARIA VICTORIA</t>
  </si>
  <si>
    <t>21190-0000-0001-0147</t>
  </si>
  <si>
    <t>21190-0000-0001-0148</t>
  </si>
  <si>
    <t>VERA PACHECO PATRICIA</t>
  </si>
  <si>
    <t>21190-0000-0001-0154</t>
  </si>
  <si>
    <t>21190-0000-0001-0173</t>
  </si>
  <si>
    <t>AMADOR OLIVEROS PAULINA</t>
  </si>
  <si>
    <t>21190-0000-0001-0174</t>
  </si>
  <si>
    <t>21190-0000-0001-0176</t>
  </si>
  <si>
    <t>21190-0000-0001-0178</t>
  </si>
  <si>
    <t>PEREZ SANTANA ELVIRA ELIZABETH</t>
  </si>
  <si>
    <t>21190-0000-0001-0188</t>
  </si>
  <si>
    <t>TOVAR LOPEZ MIGUEL</t>
  </si>
  <si>
    <t>21190-0000-0001-0195</t>
  </si>
  <si>
    <t>GALLARDO SANCHEZ ARCHIVALDO</t>
  </si>
  <si>
    <t>21190-0000-0001-0198</t>
  </si>
  <si>
    <t>21190-0000-0001-0199</t>
  </si>
  <si>
    <t>21190-0000-0001-0200</t>
  </si>
  <si>
    <t>21190-0000-0001-0201</t>
  </si>
  <si>
    <t>21190-0000-0001-0202</t>
  </si>
  <si>
    <t>21190-0000-0001-0209</t>
  </si>
  <si>
    <t>21190-0000-0001-0218</t>
  </si>
  <si>
    <t>21190-0000-0001-0219</t>
  </si>
  <si>
    <t>ALVAREZ PALOMINO SARA EDITH</t>
  </si>
  <si>
    <t>21190-0000-0001-0232</t>
  </si>
  <si>
    <t>CARRILLO CALDERON IRIS CAROLA</t>
  </si>
  <si>
    <t>21190-0000-0001-0237</t>
  </si>
  <si>
    <t>ROMERO NAVARRO EMMANUEL</t>
  </si>
  <si>
    <t>21190-0000-0001-0241</t>
  </si>
  <si>
    <t>21190-0000-0001-0242</t>
  </si>
  <si>
    <t>GUIOT TENORIO MARIO</t>
  </si>
  <si>
    <t>21190-0000-0001-0246</t>
  </si>
  <si>
    <t>QUINTANILLA MELGAR ADRIANA</t>
  </si>
  <si>
    <t>21190-0000-0001-0256</t>
  </si>
  <si>
    <t>21190-0000-0001-0258</t>
  </si>
  <si>
    <t>21190-0000-0001-0260</t>
  </si>
  <si>
    <t>TAVARES ROMERO OCTAVIO ENRIQUE</t>
  </si>
  <si>
    <t>21190-0000-0001-0283</t>
  </si>
  <si>
    <t>DE ANDA CARLOS</t>
  </si>
  <si>
    <t>21190-0000-0001-0288</t>
  </si>
  <si>
    <t>BARBOLLA RAMIREZ ALEXANDRINA</t>
  </si>
  <si>
    <t>21190-0000-0001-0294</t>
  </si>
  <si>
    <t>SANCHEZ ANDRADE REBECA</t>
  </si>
  <si>
    <t>21190-0000-0001-0295</t>
  </si>
  <si>
    <t>TRUJILLO DULCE</t>
  </si>
  <si>
    <t>21190-0000-0001-0304</t>
  </si>
  <si>
    <t>GUTIERREZ VAZQUEZ JOSE ULISES</t>
  </si>
  <si>
    <t>21190-0000-0001-0310</t>
  </si>
  <si>
    <t>ULLOA PIÑON ILSE SARAI</t>
  </si>
  <si>
    <t>21190-0000-0001-0328</t>
  </si>
  <si>
    <t>PONCE TORRES LUZ AIDA</t>
  </si>
  <si>
    <t>21190-0000-0001-0330</t>
  </si>
  <si>
    <t>LOPEZ QUEZADA JESUS</t>
  </si>
  <si>
    <t>21190-0000-0001-0332</t>
  </si>
  <si>
    <t>SECRETARIA DE CULTURA MNT</t>
  </si>
  <si>
    <t>21190-0000-0001-0337</t>
  </si>
  <si>
    <t>BORJA RODRIGUEZ HECTOR MANUEL</t>
  </si>
  <si>
    <t>21190-0000-0001-0346</t>
  </si>
  <si>
    <t>PEDROZA ALCALA SILVIA PAMELA</t>
  </si>
  <si>
    <t>21190-0000-0001-0350</t>
  </si>
  <si>
    <t>21190-0000-0001-0351</t>
  </si>
  <si>
    <t>21190-0000-0001-0353</t>
  </si>
  <si>
    <t>OLVERA PALOMARES TERESA</t>
  </si>
  <si>
    <t>21190-0000-0001-0354</t>
  </si>
  <si>
    <t>21190-0000-0001-0357</t>
  </si>
  <si>
    <t>21190-0000-0001-0365</t>
  </si>
  <si>
    <t>21190-0000-0001-0379</t>
  </si>
  <si>
    <t>VELAZQUEZ MEDINA FRANCISCO</t>
  </si>
  <si>
    <t>21190-0000-0001-0381</t>
  </si>
  <si>
    <t>GARCIA GARCIA BENJAMIN</t>
  </si>
  <si>
    <t>21190-0000-0001-0398</t>
  </si>
  <si>
    <t>NAVARRO GONZALEZ SONIA ALICIA</t>
  </si>
  <si>
    <t>21190-0000-0001-0407</t>
  </si>
  <si>
    <t>TORRES CARRANCO ROBERTO HELMER</t>
  </si>
  <si>
    <t>21190-0000-0001-0413</t>
  </si>
  <si>
    <t>ESPARZA SOTO JORGE ALBERTO</t>
  </si>
  <si>
    <t>21190-0000-0001-0416</t>
  </si>
  <si>
    <t>GALVAN ROCHA BRENDA MARISOL</t>
  </si>
  <si>
    <t>21190-0000-0001-0417</t>
  </si>
  <si>
    <t>MORENO GARCIA PEDRO SANTIAGO</t>
  </si>
  <si>
    <t>21190-0000-0001-0418</t>
  </si>
  <si>
    <t>21190-0000-0001-0419</t>
  </si>
  <si>
    <t>CANCHOLA CASTILLO FLOR MARIA</t>
  </si>
  <si>
    <t>21190-0000-0001-0420</t>
  </si>
  <si>
    <t>URQUIETA BUENO J CARMEN ALEJANDRO</t>
  </si>
  <si>
    <t>21190-0000-0001-0424</t>
  </si>
  <si>
    <t>GALVAN GODINEZ ALBERTO</t>
  </si>
  <si>
    <t>21190-0000-0001-0427</t>
  </si>
  <si>
    <t>ORTIZ BOCANEGRA JOSE GUADALUPE</t>
  </si>
  <si>
    <t>21190-0000-0001-0433</t>
  </si>
  <si>
    <t>ACOSTA CASTILLO HUGO NAHUM</t>
  </si>
  <si>
    <t>21190-0000-0001-0436</t>
  </si>
  <si>
    <t>DELGADO AMARO CARLOS EDUARDO</t>
  </si>
  <si>
    <t>21190-0000-0001-0437</t>
  </si>
  <si>
    <t>RODRIGUEZ CASTILLO VERONICA</t>
  </si>
  <si>
    <t>21190-0000-0001-0438</t>
  </si>
  <si>
    <t>HERNANDEZ MUÑOZ JULIO CESAR</t>
  </si>
  <si>
    <t>21190-0000-0001-0444</t>
  </si>
  <si>
    <t>ANGULO BRIONES AIDA PRISCILA</t>
  </si>
  <si>
    <t>21190-0000-0001-0448</t>
  </si>
  <si>
    <t>PLASCENCIA PANTOJA JUAN JOSE</t>
  </si>
  <si>
    <t>21190-0000-0001-0449</t>
  </si>
  <si>
    <t>SECRETARIA DE CULTURA DRAMAFEST</t>
  </si>
  <si>
    <t>21190-0000-0001-0463</t>
  </si>
  <si>
    <t>ALFARO OSUNA ALFREDO</t>
  </si>
  <si>
    <t>21190-0000-0001-0464</t>
  </si>
  <si>
    <t>MORENO RIVERA ISRAEL</t>
  </si>
  <si>
    <t>21190-0000-0001-0465</t>
  </si>
  <si>
    <t>NEGRETE NUÑEZ EVANGELINA</t>
  </si>
  <si>
    <t>21190-0000-0001-0466</t>
  </si>
  <si>
    <t>RIVERA RAMIREZ GRACIELA</t>
  </si>
  <si>
    <t>21190-0000-0002-0001</t>
  </si>
  <si>
    <t>ANTICPO RENTA DE STANDS</t>
  </si>
  <si>
    <t>SE APLICARAN AL MOMENTO DE FACTURACION</t>
  </si>
  <si>
    <t>21190-0000-0002-0002</t>
  </si>
  <si>
    <t>ANTICIPO RENTA TEATROS</t>
  </si>
  <si>
    <t>21190-0000-0002-0004</t>
  </si>
  <si>
    <t>ANTICIPO OTROS</t>
  </si>
  <si>
    <t>21190-0000-0003-0003</t>
  </si>
  <si>
    <t>FONDO DE AHORRO</t>
  </si>
  <si>
    <t>21190-0000-0003-0004</t>
  </si>
  <si>
    <t>FONACOT</t>
  </si>
  <si>
    <t>21190-0000-0003-0005</t>
  </si>
  <si>
    <t>RET INFONAVIT(CREDITOS)</t>
  </si>
  <si>
    <t>SE REALIZARA PAGO EN LIQUIDACIÓN IMSS BIMESTRAL</t>
  </si>
  <si>
    <t>21190-0000-0003-0014</t>
  </si>
  <si>
    <t>CAJA POPULAR ARBOLEDAS</t>
  </si>
  <si>
    <t>41730-0710-0001-0001</t>
  </si>
  <si>
    <t>CASA DE LA CULTURA DIEGO RIVERA</t>
  </si>
  <si>
    <t>41730-0710-0001-0003</t>
  </si>
  <si>
    <t>ARTES PLASTICAS</t>
  </si>
  <si>
    <t>41730-0710-0001-0004</t>
  </si>
  <si>
    <t>DIPLOMADOS, CURSOS Y TALLERES</t>
  </si>
  <si>
    <t>41730-0710-0001-0005</t>
  </si>
  <si>
    <t>MUSICA</t>
  </si>
  <si>
    <t>41730-0710-0001-0006</t>
  </si>
  <si>
    <t>SALONES DE CULTURA</t>
  </si>
  <si>
    <t>41730-0710-0001-0007</t>
  </si>
  <si>
    <t>CACUL EFREN HERNANDEZ</t>
  </si>
  <si>
    <t>41730-0710-0002-0001</t>
  </si>
  <si>
    <t>FERIA LEON</t>
  </si>
  <si>
    <t>41730-0710-0004-0001</t>
  </si>
  <si>
    <t>INGRESOS POR TAQUILLA</t>
  </si>
  <si>
    <t>41730-0710-0007-0001</t>
  </si>
  <si>
    <t>VENTA DE BOLETOS</t>
  </si>
  <si>
    <t>41730-0710-0011-0002</t>
  </si>
  <si>
    <t>RENTA DE STAND</t>
  </si>
  <si>
    <t>41730-0710-0011-0009</t>
  </si>
  <si>
    <t>OTROS FENAL</t>
  </si>
  <si>
    <t>41730-0710-0013-0001</t>
  </si>
  <si>
    <t>VENTA DE BOLETOS FIAC</t>
  </si>
  <si>
    <t>41730-0710-0014-0001</t>
  </si>
  <si>
    <t>VENTA DE BOLETOS FIC</t>
  </si>
  <si>
    <t>41730-0710-0016-0001</t>
  </si>
  <si>
    <t>APORTACIONES IEC</t>
  </si>
  <si>
    <t>41730-0710-0018-0002</t>
  </si>
  <si>
    <t>INGRESOS GALERIA JESUS GALLARDO</t>
  </si>
  <si>
    <t>41730-0710-0018-0004</t>
  </si>
  <si>
    <t>EVENTOS ICL</t>
  </si>
  <si>
    <t>41730-0710-0018-0005</t>
  </si>
  <si>
    <t>COMISION USO TERMINAL</t>
  </si>
  <si>
    <t>41730-0710-0018-0006</t>
  </si>
  <si>
    <t>PRESENTACIONES (BANDA MUNICIPAL, ORQUESTA)</t>
  </si>
  <si>
    <t>41730-0710-0018-0007</t>
  </si>
  <si>
    <t xml:space="preserve">APOYOS </t>
  </si>
  <si>
    <t>41730-0710-0018-0010</t>
  </si>
  <si>
    <t>OTROS</t>
  </si>
  <si>
    <t>41730-0710-0018-0012</t>
  </si>
  <si>
    <t>ALTERNATIVAS</t>
  </si>
  <si>
    <t>41730-0710-0018-0014</t>
  </si>
  <si>
    <t>OTROS INGRESOS CON IVA</t>
  </si>
  <si>
    <t>41730-0710-0018-0015</t>
  </si>
  <si>
    <t>CONVENIOS VARIOS</t>
  </si>
  <si>
    <t>41730-0710-0019-0001</t>
  </si>
  <si>
    <t>TEATRO MANUEL DOBLADO</t>
  </si>
  <si>
    <t>41730-0710-0019-0002</t>
  </si>
  <si>
    <t>TEATRO MARIA GREVER</t>
  </si>
  <si>
    <t>41730-0710-0021-0001</t>
  </si>
  <si>
    <t>ARRENDAMIENTO PATIO</t>
  </si>
  <si>
    <t>42230-0930-0001-0001</t>
  </si>
  <si>
    <t>INGRESOS POR SUBSIDIO MUNICIPIO</t>
  </si>
  <si>
    <t/>
  </si>
  <si>
    <t>42230-0930-0001-0002</t>
  </si>
  <si>
    <t>INGRESOS POR APORTACIONES EXTRAORDINARIOS</t>
  </si>
  <si>
    <t>SUELDOS DEL PERSONAL</t>
  </si>
  <si>
    <t>SUELDOS DE MAESTROS</t>
  </si>
  <si>
    <t>INCLUYE FONDO DE AHORRO DEL PERSONAL, VALES DE DESPENSA,PREMIOS DE PUNTUALIDAD Y ASISTENCIA DEL PERSONAL DE BASE</t>
  </si>
  <si>
    <t>CORRESPONDE A GASTOS QUE SE REALIZAN PARA LLEVAR A CABO DIVERSOS PROYECTOS EN LOS QUE SE INCLUYEN HONORARIOS DE ARTISTAS, HOTELES, TRANSPORTE,COMIDAS ENTRE OTROS</t>
  </si>
  <si>
    <t>SE ENCUENTRA REGISTRADO EL GASTO PAGADO POR CONCEPTO DE PROTOCOLOS Y MANUALES PROCESOS, PAGO DE ATENCIÓN A PÚBLICOS ENTRE OTROS</t>
  </si>
  <si>
    <t>31100-0000-0001-0001</t>
  </si>
  <si>
    <t>EN EFECTIVO</t>
  </si>
  <si>
    <t>Municipal</t>
  </si>
  <si>
    <t>31100-0000-0001-0002</t>
  </si>
  <si>
    <t>EN ESPECIE</t>
  </si>
  <si>
    <t>32200-0000-0001-0000</t>
  </si>
  <si>
    <t>32200-0000-0002-0000</t>
  </si>
  <si>
    <t>32200-0000-0003-0000</t>
  </si>
  <si>
    <t>32200-0000-0004-0000</t>
  </si>
  <si>
    <t>32200-0000-0005-0000</t>
  </si>
  <si>
    <t>32200-0000-0006-0000</t>
  </si>
  <si>
    <t>32200-0000-0007-0000</t>
  </si>
  <si>
    <t>32200-0000-0008-0000</t>
  </si>
  <si>
    <t>32200-0000-0009-0000</t>
  </si>
  <si>
    <t>32200-0000-0010-0000</t>
  </si>
  <si>
    <t>32200-0000-0011-0000</t>
  </si>
  <si>
    <t>32200-0000-0012-0000</t>
  </si>
  <si>
    <t>32200-0000-0013-0000</t>
  </si>
  <si>
    <t>32200-0000-0014-0000</t>
  </si>
  <si>
    <t>32200-0000-0015-0000</t>
  </si>
  <si>
    <t>32200-0000-0016-0000</t>
  </si>
  <si>
    <t>32200-0000-0017-0000</t>
  </si>
  <si>
    <t>32200-0000-0018-0000</t>
  </si>
  <si>
    <t>32200-0000-0019-0000</t>
  </si>
  <si>
    <t>32200-0000-0020-0000</t>
  </si>
  <si>
    <t>32200-0000-0021-0000</t>
  </si>
  <si>
    <t>32200-0000-0022-0000</t>
  </si>
  <si>
    <t>32200-0000-0024-0000</t>
  </si>
  <si>
    <t>32200-0000-0025-0000</t>
  </si>
  <si>
    <t>32200-0000-0027-0000</t>
  </si>
  <si>
    <t>32200-0000-0028-0000</t>
  </si>
  <si>
    <t>32200-0000-0029-0000</t>
  </si>
  <si>
    <t>32200-0000-0031-0000</t>
  </si>
  <si>
    <t>32200-0300-0023-0000</t>
  </si>
  <si>
    <t>REMANENTE 2012</t>
  </si>
  <si>
    <t>32200-0300-0026-0000</t>
  </si>
  <si>
    <t>REMANENTE 2014</t>
  </si>
  <si>
    <t>32200-0300-0030-0000</t>
  </si>
  <si>
    <t>REMANENTE 2017</t>
  </si>
  <si>
    <t>32200-0300-0032-0000</t>
  </si>
  <si>
    <t>REMANENTE 2018</t>
  </si>
  <si>
    <t>11112-0000-0001-0000</t>
  </si>
  <si>
    <t>DIRECCION GENERAL</t>
  </si>
  <si>
    <t>11112-0000-0002-0000</t>
  </si>
  <si>
    <t>ADMINISTRACION</t>
  </si>
  <si>
    <t>11112-0000-0003-0000</t>
  </si>
  <si>
    <t>DIRECCION OPERATIVA</t>
  </si>
  <si>
    <t>11112-0000-0004-0000</t>
  </si>
  <si>
    <t>GALERIA JESUS GALLARDO</t>
  </si>
  <si>
    <t>11112-0000-0005-0000</t>
  </si>
  <si>
    <t>CASA DE LA CULTURA</t>
  </si>
  <si>
    <t>11112-0000-0006-0000</t>
  </si>
  <si>
    <t>ESCUELA DE MUSICA</t>
  </si>
  <si>
    <t>11112-0000-0007-0000</t>
  </si>
  <si>
    <t>ESCUELA DE ARTES PLASTICAS</t>
  </si>
  <si>
    <t>11112-0000-0009-0000</t>
  </si>
  <si>
    <t>VINCULACION</t>
  </si>
  <si>
    <t>11112-0000-0010-0000</t>
  </si>
  <si>
    <t>(MIL) MUSEO DE IDENTIDADES LEONESAS</t>
  </si>
  <si>
    <t>11112-0000-0011-0000</t>
  </si>
  <si>
    <t>11121-0000-0001-0000</t>
  </si>
  <si>
    <t>BANCOMER</t>
  </si>
  <si>
    <t>11121-0000-0002-0000</t>
  </si>
  <si>
    <t>SANTANDER MEXICANO</t>
  </si>
  <si>
    <t>11121-0000-0003-0001</t>
  </si>
  <si>
    <t>BANCO DEL BAJIO CTA 10572230201</t>
  </si>
  <si>
    <t>11121-0000-0003-0002</t>
  </si>
  <si>
    <t>BANCO DEL BAJIO 2169407201 FIC</t>
  </si>
  <si>
    <t>11121-0000-0003-0003</t>
  </si>
  <si>
    <t>BANCO DEL BAJIO 3202264 TAQUILLA</t>
  </si>
  <si>
    <t>11121-0000-0003-0004</t>
  </si>
  <si>
    <t>BANCO DEL BAJIO 10572230202</t>
  </si>
  <si>
    <t>11121-0000-0003-0006</t>
  </si>
  <si>
    <t>BAJIO 4202750 CONACULTA</t>
  </si>
  <si>
    <t>11121-0000-0003-0007</t>
  </si>
  <si>
    <t>BAJIO MUSEO DE LAS IDENTIDADES 5307665</t>
  </si>
  <si>
    <t>11121-0000-0003-0008</t>
  </si>
  <si>
    <t>BAJIO 7868623 MIL</t>
  </si>
  <si>
    <t>11121-0000-0003-0016</t>
  </si>
  <si>
    <t>BAJIO ESMU 16058927</t>
  </si>
  <si>
    <t>11121-0000-0003-0017</t>
  </si>
  <si>
    <t>BANBAJIO 18797282 MNT</t>
  </si>
  <si>
    <t>11121-0000-0003-0018</t>
  </si>
  <si>
    <t>BANBAJIO 0224861460101 PABELLÓN LEONES</t>
  </si>
  <si>
    <t>11121-0000-0003-0019</t>
  </si>
  <si>
    <t>BANBAJIO 22820310 MUESTRA DANZA FOLKLORI</t>
  </si>
  <si>
    <t>11121-0000-0003-0021</t>
  </si>
  <si>
    <t>BANBAJIO 22821805 ACERVO BIBLIOTECA MUSEO ARTE SACRO</t>
  </si>
  <si>
    <t>11121-0000-0003-0022</t>
  </si>
  <si>
    <t>26589960 DRAMA FEST</t>
  </si>
  <si>
    <t>11121-0000-0004-0001</t>
  </si>
  <si>
    <t>BANORTE 0137657902</t>
  </si>
  <si>
    <t>11121-0000-0005-0001</t>
  </si>
  <si>
    <t>BANAMEX</t>
  </si>
  <si>
    <t>11121-0000-0006-0001</t>
  </si>
  <si>
    <t>BANCOMER (FIAC)</t>
  </si>
  <si>
    <t>Preservación</t>
  </si>
  <si>
    <t>precio unitario</t>
  </si>
  <si>
    <t>No hay método de valuación</t>
  </si>
  <si>
    <t>no existe conveniencia</t>
  </si>
  <si>
    <t>este inventario en mi opinión debe darse de baja</t>
  </si>
  <si>
    <t>Art.31 LISR porque la figura jurídica es una A.C</t>
  </si>
  <si>
    <t>total depreciada</t>
  </si>
  <si>
    <t>ingresos por acceso a las salas museísticas al público en general</t>
  </si>
  <si>
    <t>Rendimientos bancarios</t>
  </si>
  <si>
    <t>sueldos</t>
  </si>
  <si>
    <t>imss rcv infonavit</t>
  </si>
  <si>
    <t>obra de arte piezas arqueológicas numerario</t>
  </si>
  <si>
    <t>inicio de fideicomiso</t>
  </si>
  <si>
    <t>municipal</t>
  </si>
  <si>
    <t>100% municipal</t>
  </si>
  <si>
    <t>Fideicomiso Museo de la Ciudad de León</t>
  </si>
  <si>
    <t>Correspondiente del 1 de enero al 31 de diciembre de 2019</t>
  </si>
  <si>
    <t>PATRONATO DE LA FERIA ESTATAL DE LEON Y PARQUE ECOLOGICO</t>
  </si>
  <si>
    <t>CORRESPONDIENTE DEL 1 DE ENERO AL 31 DE DICIEMBRE DE 2019</t>
  </si>
  <si>
    <t>INVERSIÓN FONDOS DE INVERSION, PAPEL GUBERNAMENTAL</t>
  </si>
  <si>
    <t xml:space="preserve">                                -  </t>
  </si>
  <si>
    <t>Los montos mas significativos provienen del la retencion indebida de ISR por parte de Banorte, servicio de telefonia celular que sobrepaso un empleado, diferencia pagada de mas a IMSS, gastos a comprobar por parte de personal del patronato,  etc.</t>
  </si>
  <si>
    <t>Se refieren a anticipos a cuenta de contratos para feria 2011, de los cuales no es factible su recuperacion y anticipos a cuenta de contratos , saldos que serán cancelados al devengar los servicios pactados.</t>
  </si>
  <si>
    <t>(ver notas de gestion administrativa numeral 8 reporte analitico del activo )</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</si>
  <si>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</si>
  <si>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deriva de la devolucion que realizó el banco  correspondiente al pago de nominas de eventuales feria 2017 y feria 2019 que serán pagados posteriormente a estos trabajadores.</t>
  </si>
  <si>
    <t>Se deriva de la provision de facturas pendientes de pago al cierre del mes de Diciembre, derivado del devengo contable las cuales se pagaran en un plazo maximo de 15 dias y de saldo del ejercicio 2008 que no ha sido exigible.</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</si>
  <si>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</si>
  <si>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 y montos otorgados a servidores publicos por concepto de gastos a comprobar, y provision de fondos revolventes para gastos menores.</t>
  </si>
  <si>
    <t>Se refiere al registro acumulado de los ingresos devengados al momento de la expedicion del cfdi PUE Y PPD.</t>
  </si>
  <si>
    <t xml:space="preserve">Se refiere al registro de los ingresos  financieros devengados y recaudados  generados en las cuentas de inversion acumuladas al mes de Diciembre 2019. </t>
  </si>
  <si>
    <t>INGRESOS  POR CONVENIO DE APOYO CON LA SDAYR PARA LA EXPOSICION GANADERA DURANTE FERIA LEON 2019, APOYO PARA INSTALACION DE STAND PARA PRODUCTORES DEL MUNICIPIO DE LEON DENTRO DE LA EXPOGANADERA Y REEMBOLSO POR PARTE DE MUNICIPIO DE LEÓN PARA COMPENSAR EL DESEQUILIBRIO QUE SE GENERÓ EN EL PRESUPUESTO OPERATIVO ANUAL DEBIDO AL ACUERDO TOMADO EN SESION EXTRAORDINARIA EN 14 DE ENERO EN LA CUAL SE AUTORIZÓ LA TARIFA DE $0 POR CONCEPTO DE ACCESO A LA FERIA DE LEON 2019 DEL 14 AL 20 DE ENERO Y APOYO POR PARTE DE GOBIERNO DEL ESTADO PARA COMPENSAR EL GASTO DE OPERACION DEL EJERCICIO 2019 DERIVADO DE LA TARIFA DE $0 POR CONCEPTO DE ACCESO A LA FERIA DE LEON 2019</t>
  </si>
  <si>
    <t>INGRESOS  POR CONVENIO DE APOYO CON LA SDAYR PARA LA EXPOSICION GANADERA DURANTE FERIA LEON 2019 Y APOYO PARA INSTALACION DE STAND PARA PRODUCTORES DEL MUNICIPIO DE LEON DENTRO DE LA EXPOGANADERA</t>
  </si>
  <si>
    <t>INGRESO POR REEMBOLSO POR PARTE DE MUNICIPIO DE LEÓN PARA COMPENSAR EL DESEQUILIBRIO QUE SE GENERÓ EN EL PRESUPUESTO OPERATIVO ANUAL DEBIDO AL ACUERDO TOMADO EN SESION EXTRAORDINARIA EN 14 DE ENERO EN LA CUAL SE AUTORIZÓ LA TARIFA DE $0 POR CONCEPTO DE ACCESO A LA FERIA DE LEON 2019 DEL 14 AL 20 DE ENERO Y APOYO POR PARTE DE GOBIERNO DEL ESTADO PARA COMPENSAR EL GASTO DE OPERACION DEL EJERCICIO 2019 DERIVADO DE LA TARIFA DE $0 POR CONCEPTO DE ACCESO A LA FERIA DE LEON 2019</t>
  </si>
  <si>
    <t>Diferencia positiva por valuacion de dolares al cierre del mes, sanciones a pagos de estimaciones de obra, comision por cargo por servicios de impresión de boletos para espectaculos feria 2019 y deposito de indemnizacion por parte de la asegurado Grupo Mexicano de Seguros derivado de la inundacion del 5 de junio</t>
  </si>
  <si>
    <t>Abono de remanente por reclasificacion del banco</t>
  </si>
  <si>
    <t>Diferencia positiva por valuacion de dolares al cierre del mes, sanciones a pagos de estimaciones de obra,  comision por cargo por servicios de impresión de boletos para espectaculos feria 2019 y deposito de indemnizacion por parte de la asegurado Grupo Mexicano de Seguros derivado de la inundacion del 5 de junio</t>
  </si>
  <si>
    <t>Sanciones a pagos de estimaciones de obra por incumplimiento en fechas</t>
  </si>
  <si>
    <t>Diferencia positiva por valuacion de dolares al cierre del mes.</t>
  </si>
  <si>
    <t>Comision por cargo por la venta de boletos vendidos para espectaculos feria 2019 y deposito de indemnizacion por parte de la asegurado Grupo Mexicano de Seguros derivado de la inundacion del 5 de junio</t>
  </si>
  <si>
    <t>Se refiere al pago de remuneraciones al personal de carácter permanente dentro del patronato, acumulado al mes de septiembre.</t>
  </si>
  <si>
    <t>Se refiere al registro de contratos celebrados con proveedores de bienes y servicios en el ejercicio 2018 en los meses previos al inicio de feria 2019, los pagos que se dan a cuenta de estos contratos se registraron en 2018 como anticipo a proveedores, en el ejercicio 2019 cuando se recibe el bien o servicio, se reconoce como un egreso devengado en el estado de actividades. Asi tambien por el registro de los gastos devengados  en este ejercicio, principalmente en este rubro se refiere a el pago de espectaculos presentados durante el evento Feria 2019.</t>
  </si>
  <si>
    <t>Donación</t>
  </si>
  <si>
    <t>Estatal, municipal y propio</t>
  </si>
  <si>
    <t xml:space="preserve">PROPIO </t>
  </si>
  <si>
    <t>INGRESOS POR RECUPERAR A CORTO PLAZO</t>
  </si>
  <si>
    <t>INGRESOS POR RECUPERAR GLOBAL</t>
  </si>
  <si>
    <t>Mesa de dinero</t>
  </si>
  <si>
    <t>Factibilidad de cobro a 30 dias.</t>
  </si>
  <si>
    <t>-</t>
  </si>
  <si>
    <t xml:space="preserve">
A +365 días.-  retención de  Infonavit.
</t>
  </si>
  <si>
    <t>Se utiliza para fondo fijo de caja, con arqueos periodicos.</t>
  </si>
  <si>
    <t xml:space="preserve">Obra por transferir al Municipio de León . </t>
  </si>
  <si>
    <t>Por tiempo porcentajes de depreciación.- Los señalados en la Ley del Impuesto sobre la renta o por la Ley de Contabilidad Gubernamental</t>
  </si>
  <si>
    <t>10%,
30%,
25%</t>
  </si>
  <si>
    <t>Anual</t>
  </si>
  <si>
    <t>En buen estado para uso.</t>
  </si>
  <si>
    <t xml:space="preserve">10%,
30%,
</t>
  </si>
  <si>
    <t>10%,
30%</t>
  </si>
  <si>
    <t>No hubo alguna disminución por capitalización.</t>
  </si>
  <si>
    <t>Por tiempo</t>
  </si>
  <si>
    <t>Factibilidad de pago A 90 días</t>
  </si>
  <si>
    <t xml:space="preserve">Factibilidad de pago mes inmediato siguiente </t>
  </si>
  <si>
    <t>Por disposiciones Administrativas</t>
  </si>
  <si>
    <t>Por disposiciones Administrativas viene de la cuenta 4159 (Derogada)-reclasificada</t>
  </si>
  <si>
    <t>Transferencia mensual del municipio  y programa de inversión 2019</t>
  </si>
  <si>
    <t>Transferencia mensual del municipio y programa de inversión 2019</t>
  </si>
  <si>
    <t>Productos financieros</t>
  </si>
  <si>
    <t>mesa de dinero</t>
  </si>
  <si>
    <t>Sueldo correspondiente a la plantilla de personal y servicios ,proyectos y estudios avance de acuerdo a contratos,depreciaciones</t>
  </si>
  <si>
    <t>Sueldo correspondiente a la plantilla de personal y servicios ,proyectos y estudios avance de acuerdo a contratos</t>
  </si>
  <si>
    <t>Sueldo correspondiente a la plantilla de personal</t>
  </si>
  <si>
    <t>Servicios ,proyectos y estudios   avance de acuerdo a contrato</t>
  </si>
  <si>
    <t>Instituto Municipal de Planeación</t>
  </si>
  <si>
    <t>Correspondiente del 01 de Enero  al 31 de Diciembre de 2019</t>
  </si>
  <si>
    <t>"Bajo protesta de decir la verdad, declaramos que los estados financieros y sus notas, son razonablemente correctos y son responsabilidad del emisor".</t>
  </si>
  <si>
    <t xml:space="preserve">C.P. Nancy Cristina Padilla Morales </t>
  </si>
  <si>
    <t xml:space="preserve">Ing. Germán Antonio Enríquez Flores </t>
  </si>
  <si>
    <t xml:space="preserve">Genera la información </t>
  </si>
  <si>
    <t>Autoriza la información</t>
  </si>
  <si>
    <t xml:space="preserve">Patronato del Parque Ecológico Metropolitano de León, Gto. </t>
  </si>
  <si>
    <t>Correspondiente del 01 de enero al 31 de diciembre 2019</t>
  </si>
  <si>
    <t>Si es factible de cobro</t>
  </si>
  <si>
    <t>Se integra por todos los conceptos que utilizados para la construcción o introducción de servicios</t>
  </si>
  <si>
    <t>Costo de construcción por metro cuadrado</t>
  </si>
  <si>
    <t>Es el costo real de construcción</t>
  </si>
  <si>
    <t>No aplica</t>
  </si>
  <si>
    <t>Se integra a la producción del proceso con el valor de adquisición</t>
  </si>
  <si>
    <t>Última compra</t>
  </si>
  <si>
    <t>Se registra de forma mensual la depreciación</t>
  </si>
  <si>
    <t>Funcionando</t>
  </si>
  <si>
    <t>La vigencia de la licencia se divide entre el número de meses para amortizar</t>
  </si>
  <si>
    <t>En uso</t>
  </si>
  <si>
    <t>Del total de las cuentas por cobrar se determinan cuales ya son incobrables en su totalidad, pero se continuan con las gestiones para tratar de llevar a cabo la cobranza o recuperar el bien</t>
  </si>
  <si>
    <t>Factibles de pago</t>
  </si>
  <si>
    <t>Particulares</t>
  </si>
  <si>
    <t>Ahorros previos que realizan personas que quieren obtene algún tipo de crédito que otorga el IMUVI y la administración del fondo de ahorro de los trabajadores del Instituto Municipal de Vivienda de León, Guanajuato (IMUVI)</t>
  </si>
  <si>
    <t>Ingresos por ventas y/o por por disposiones administrativas</t>
  </si>
  <si>
    <t>Subsidio municipal</t>
  </si>
  <si>
    <t>Ingresos financieros</t>
  </si>
  <si>
    <t>Ingresos generados por el cobro de intereses devengados y rendimientos bancarios</t>
  </si>
  <si>
    <t>Ingresos varios</t>
  </si>
  <si>
    <t>Otros ingresos cobrados no clasificados</t>
  </si>
  <si>
    <t>Representa el importe de sueldos base de la plantilla del IMUVI</t>
  </si>
  <si>
    <t>Representa el importe de las aportaciones al I.M.S.S., AFORE e INFONAVIT</t>
  </si>
  <si>
    <t>Representa el importe de prima de asistencia y otras prestaciones de la plantilla del IMUVI</t>
  </si>
  <si>
    <t>Donaciones</t>
  </si>
  <si>
    <t>Resultado del ejercicio</t>
  </si>
  <si>
    <t>Resultados de ejercicios anteriores</t>
  </si>
  <si>
    <t>Corrección de ejercicios anteriores</t>
  </si>
  <si>
    <t>Instituto Municipal de Vivienda de León, Guanajuato (IMUVI)</t>
  </si>
  <si>
    <t>'11231-0000-0015-0000</t>
  </si>
  <si>
    <t>JUAN JOSE RAMIREZ BERNAL</t>
  </si>
  <si>
    <t>POR RECUPERAR EN EL SIGUEINTE MES</t>
  </si>
  <si>
    <t>'11231-0000-0095-0000</t>
  </si>
  <si>
    <t>ELISEO RANGEL ALCANTAR</t>
  </si>
  <si>
    <t>'11231-0000-0096-0000</t>
  </si>
  <si>
    <t>TERRENO TURISTICO DE MEXICO, SA DE CV</t>
  </si>
  <si>
    <t>'11231-0000-0117-0000</t>
  </si>
  <si>
    <t>ELEAZAR HERNANDEZ ALCANTAR</t>
  </si>
  <si>
    <t>'11231-0000-0128-0000</t>
  </si>
  <si>
    <t>TOYOMOTORS SA DE CV</t>
  </si>
  <si>
    <t>'11231-0000-0159-0000</t>
  </si>
  <si>
    <t>EVA GOMEZ HERRERA</t>
  </si>
  <si>
    <t>'11231-0000-0167-0000</t>
  </si>
  <si>
    <t>LUIS FERNANDO RODRIGUEZ F</t>
  </si>
  <si>
    <t>11310-0000-0001-0001</t>
  </si>
  <si>
    <t>EDENRED DE MEXICO, S.A. DE C.V.</t>
  </si>
  <si>
    <t>12310-5810-0000-0000</t>
  </si>
  <si>
    <t>TERRENOS</t>
  </si>
  <si>
    <t>12330-0000-0000-0000</t>
  </si>
  <si>
    <t>EDIFICIOS NO RESIDENCIALES</t>
  </si>
  <si>
    <t>12390-0000-0000-0000</t>
  </si>
  <si>
    <t>OTROS BIENES INMUEBLES</t>
  </si>
  <si>
    <t>BUEN ESTADO</t>
  </si>
  <si>
    <t>12410-5151-0001-0000</t>
  </si>
  <si>
    <t>EQUIPO DE COMPUTO</t>
  </si>
  <si>
    <t>OBSOLETO</t>
  </si>
  <si>
    <t>12410-5191-0001-0000</t>
  </si>
  <si>
    <t>OTROS MOBILIARIO Y EQUIPOS DE ADMINISTRA</t>
  </si>
  <si>
    <t>12411-5111-0000-0000</t>
  </si>
  <si>
    <t>MUEBLES DE OFICINAS Y ESTANTERIA</t>
  </si>
  <si>
    <t>12419-5121-0000-0000</t>
  </si>
  <si>
    <t>MUEBLES, EXCEPTO DE OFICINA Y ESTANTERÍA</t>
  </si>
  <si>
    <t>12420-5211-0000-0000</t>
  </si>
  <si>
    <t>EQUIPOS Y APARATOS AUDIOVISUALES</t>
  </si>
  <si>
    <t>12422-5221-0000-0000</t>
  </si>
  <si>
    <t>APARATOS DEPORTIVOS</t>
  </si>
  <si>
    <t>12423-5231-0000-0000</t>
  </si>
  <si>
    <t>CAMARAS FOTOGRAFICAS Y DE VIDEO</t>
  </si>
  <si>
    <t>DEPRECIADO</t>
  </si>
  <si>
    <t>12431-5321-0000-0000</t>
  </si>
  <si>
    <t>EQUIPO MEDICO Y DE LABORATORIO</t>
  </si>
  <si>
    <t>12432-5311-0000-0000</t>
  </si>
  <si>
    <t>EQUIPO MEDICO</t>
  </si>
  <si>
    <t>12441-5411-0001-0000</t>
  </si>
  <si>
    <t>VEHICULOS Y EQUIPO TERRESTRE</t>
  </si>
  <si>
    <t>12449-5491-0000-0000</t>
  </si>
  <si>
    <t>OTROS EQUIPOS DE TRANSPORTE</t>
  </si>
  <si>
    <t>12450-5511-0000-0000</t>
  </si>
  <si>
    <t>ARMAMENTO DE DEFENSA PUBLICA</t>
  </si>
  <si>
    <t>12465-5651-0000-0000</t>
  </si>
  <si>
    <t>EQUIPOS Y APARATOS DE COMUNICACION Y TEL</t>
  </si>
  <si>
    <t>12466-5661-0000-0000</t>
  </si>
  <si>
    <t>EQUIPOS DE GENERACIÓN ELÉCTRICA, APARATO</t>
  </si>
  <si>
    <t>12467-5671-0000-0000</t>
  </si>
  <si>
    <t>HERRAMIENTAS Y MAQUINAS-HERRAMIENTA</t>
  </si>
  <si>
    <t>12469-5691-0000-0000</t>
  </si>
  <si>
    <t>OTROS EQUIPOS</t>
  </si>
  <si>
    <t>SOFWARE</t>
  </si>
  <si>
    <t>12522-5931-0001-0000</t>
  </si>
  <si>
    <t>MARCAS</t>
  </si>
  <si>
    <t>12540-5971-0000-0000</t>
  </si>
  <si>
    <t>LICENCIAS INFORMATICAS E INTELECTUALES</t>
  </si>
  <si>
    <t>21171-0000-0000-0000</t>
  </si>
  <si>
    <t>RETENCIONES DE IMPUESTOS POR PAGAR A COR</t>
  </si>
  <si>
    <t>21171-0000-0001-0000</t>
  </si>
  <si>
    <t>I S R HONORARIOS</t>
  </si>
  <si>
    <t>SE PAGA EN EL SIGUIENTE MES</t>
  </si>
  <si>
    <t>21171-0000-0003-0000</t>
  </si>
  <si>
    <t>I S R ASIMILADOS</t>
  </si>
  <si>
    <t>21171-0000-0004-0000</t>
  </si>
  <si>
    <t>IMPUESTO CEDULAR HONORARIOS</t>
  </si>
  <si>
    <t>21171-0000-0007-0000</t>
  </si>
  <si>
    <t>21171-0000-0008-0000</t>
  </si>
  <si>
    <t>2 % NOMINAS</t>
  </si>
  <si>
    <t>21171-0000-0009-0000</t>
  </si>
  <si>
    <t>IVA RETENIDO</t>
  </si>
  <si>
    <t>21171-0000-0011-0000</t>
  </si>
  <si>
    <t>IVA TRASLADADO</t>
  </si>
  <si>
    <t>21172-0000-0000-0000</t>
  </si>
  <si>
    <t>RETENCIONES DE SEGURIDAD SOCIAL POR PAGA</t>
  </si>
  <si>
    <t>21172-0000-0002-0000</t>
  </si>
  <si>
    <t>CREDITOS INFONAVIT</t>
  </si>
  <si>
    <t>21172-0000-0004-0000</t>
  </si>
  <si>
    <t>ADEUDO INFONAVIT</t>
  </si>
  <si>
    <t>21172-0000-0005-0000</t>
  </si>
  <si>
    <t>21290-0000-0001-0000</t>
  </si>
  <si>
    <t>PENSIONES ALIMENTICIAS</t>
  </si>
  <si>
    <t>21290-0000-0003-0000</t>
  </si>
  <si>
    <t>ACREEDORES DIVERSOS</t>
  </si>
  <si>
    <t>'21290-0000-0003-0117</t>
  </si>
  <si>
    <t>APC MANUFACTURING S DE RL DE CV</t>
  </si>
  <si>
    <t>PROVISIONES A CORTO PLAZO</t>
  </si>
  <si>
    <t>OTRAS PROVISIONES A CORTO PLAZO</t>
  </si>
  <si>
    <t>21790-0001-0000-0000</t>
  </si>
  <si>
    <t>GRATIFICACIÓN DE FIN DE AÑO</t>
  </si>
  <si>
    <t>21790-0002-0000-0000</t>
  </si>
  <si>
    <t>ESTIMULOS</t>
  </si>
  <si>
    <t>POR CAPACITACIONES Y PREVENCION</t>
  </si>
  <si>
    <t>SUBSIDIO MUNICIPAL</t>
  </si>
  <si>
    <t>GASTO OPERATIVO Y ADMINISTRATIVO</t>
  </si>
  <si>
    <t>RECONOCIMIENTO DE LA DEPRECIACION</t>
  </si>
  <si>
    <t>RECURSO MUNICIPAL</t>
  </si>
  <si>
    <t>AHORRO OPERATIVO</t>
  </si>
  <si>
    <t>RECURSO MUNICIPAL Y PROPIO</t>
  </si>
  <si>
    <t>CAJA CHICA</t>
  </si>
  <si>
    <t>CAJA CHICA C.C.B.</t>
  </si>
  <si>
    <t>CAJA CHICA CENTRAL</t>
  </si>
  <si>
    <t>CAJA CHICA PREVENCION</t>
  </si>
  <si>
    <t>11121-0000-0001-0001</t>
  </si>
  <si>
    <t>BAJIO CHEQUES</t>
  </si>
  <si>
    <t>11121-0000-0001-0002</t>
  </si>
  <si>
    <t>BAJIO EJE</t>
  </si>
  <si>
    <t>11121-0000-0001-0004</t>
  </si>
  <si>
    <t>BANCO DEL BAJIO CTA. 137133910201</t>
  </si>
  <si>
    <t>11121-0000-0002-0001</t>
  </si>
  <si>
    <t>BANCOMER CTA 10770715</t>
  </si>
  <si>
    <t>PATRONATO DE BOMBEROS DE LEON GTO.</t>
  </si>
  <si>
    <t>Se terminó de pagar en este trimestre</t>
  </si>
  <si>
    <t>Pagos por nómina, se elimina mensualmente</t>
  </si>
  <si>
    <t>Línea Recta/tiempo</t>
  </si>
  <si>
    <t>Porcentaje anual, dividido mensualmente</t>
  </si>
  <si>
    <t>Buenas condiciones de uso</t>
  </si>
  <si>
    <t>1241-1</t>
  </si>
  <si>
    <t>1241-3</t>
  </si>
  <si>
    <t>Equipo de Cómputo y de tecno</t>
  </si>
  <si>
    <t>1241-9</t>
  </si>
  <si>
    <t>Otros Mobiliarios y Equipos</t>
  </si>
  <si>
    <t>parte proporcional mensual</t>
  </si>
  <si>
    <t>Monto / 12</t>
  </si>
  <si>
    <t>Importe anual dividido mensualmente</t>
  </si>
  <si>
    <t>Buenas condiciones de uso/no se registran las amort en la cuenta 1260</t>
  </si>
  <si>
    <t>no se amortiza</t>
  </si>
  <si>
    <t>Importe transitorio, se elimina al pagar a las Dependencias correspondientes</t>
  </si>
  <si>
    <t xml:space="preserve">Bajo protesta de decir verdad, declaramos que los Estados Financieros y sus Notas, son razonablemente correctos y </t>
  </si>
  <si>
    <t>son responsabilidad del emisor.</t>
  </si>
  <si>
    <t>El banco fiduciario busca siempre la mejor inversion de los recursos</t>
  </si>
  <si>
    <t>Cobros por firma de escrituras y moratorios</t>
  </si>
  <si>
    <t>Aplicados por el fiduciario y cobrados a clientes.</t>
  </si>
  <si>
    <t>Sueldos del personal según plantilla autorizada</t>
  </si>
  <si>
    <t>Primas de antigüedad, vacacional y aguinaldos al personal</t>
  </si>
  <si>
    <t>Complementos salariales al personal</t>
  </si>
  <si>
    <t>Honorarios por Asesoría Juridica</t>
  </si>
  <si>
    <t>Honorarios Fiduciarios</t>
  </si>
  <si>
    <t>Municipal y Estatal</t>
  </si>
  <si>
    <t xml:space="preserve">Donaciones </t>
  </si>
  <si>
    <t>Actualizaciones</t>
  </si>
  <si>
    <t>FIDEICOMISO CIUDAD INDUSTRIAL DE LEON</t>
  </si>
  <si>
    <t>Recurso invertido por la Fiduciaria diariamente</t>
  </si>
  <si>
    <t>Aportaciones Realizadas Por Los Vecinos En Cajas De La Tesorería Municipal</t>
  </si>
  <si>
    <t>Recurso de anticipos  por amortizar de contratos vigentes de obra</t>
  </si>
  <si>
    <t>Calculo de depreciación conforme a la CONAC</t>
  </si>
  <si>
    <t>valor historico</t>
  </si>
  <si>
    <t>10% mob. y 33.30% Computo</t>
  </si>
  <si>
    <t>Pago a 15 días</t>
  </si>
  <si>
    <t>Pago según avance de obra y fondeado con aport. de cooperadores</t>
  </si>
  <si>
    <t>Se paga de forma mensual al SAT a través de la fiduciaria y a la  la Camara de forma semestral</t>
  </si>
  <si>
    <t>Recurso depósitado por contratistas pend. de entregar estimación para registro.</t>
  </si>
  <si>
    <t>Aportaciones para obras diversas</t>
  </si>
  <si>
    <t>Aportaciones de Obras No Iniciadas</t>
  </si>
  <si>
    <t>Recurso a devolver  a los cooperadores por obras canceladas y saldos a favor de obras terminadas</t>
  </si>
  <si>
    <t>Recurso  de aportaciones para el pago de obra de pavimentación y de gastos generales, así como recurso aplicado por el PAE pendiente de recaudar de cartera vencida..</t>
  </si>
  <si>
    <t>Recurso obtenido principalmente de las aportaciones de los vecinos de obras en proceso, deductivas a contratistas y accesorios pagados por PAE</t>
  </si>
  <si>
    <t>Recurso obtenido del Fideicomitente (Presidencia Municipal)</t>
  </si>
  <si>
    <t>Productos financieros generados por el recurso invertido en bancos.</t>
  </si>
  <si>
    <t>Recurso pagado a la Presidencia Municipal x dif. En pago del Capítulo 1000  *Servicios Personales* y partida 3981</t>
  </si>
  <si>
    <t>FIDICOMISO DE OBRAS POR COOPERACION</t>
  </si>
  <si>
    <t>Correspondiente del 01 enero al 31 de diciembre de 2019</t>
  </si>
  <si>
    <t>Correspondiente del 01 enero al 31 de diciembre 2019</t>
  </si>
  <si>
    <t>MULTICUENTA</t>
  </si>
  <si>
    <t>181 DIAS</t>
  </si>
  <si>
    <t>EN PLAZO DE EJECUCION</t>
  </si>
  <si>
    <t>NOR_01_04_005 CONAC</t>
  </si>
  <si>
    <t>LINEAS DE AGUA Y ALCANTARILLLADO</t>
  </si>
  <si>
    <t>CARTERA VENCIDA A MAS DE 24 MESES DE ADEUDO</t>
  </si>
  <si>
    <t>PTE PAGO DE COMPRA TERRENOS EN PROCESO DE ESCRITURACIÓN, IVA POR APLICAR Y RETENCIONES ICIC</t>
  </si>
  <si>
    <t>EN PROCESO DE ESCRITURACIÓN</t>
  </si>
  <si>
    <t>DECLARACIONES Y PAGO ICIC</t>
  </si>
  <si>
    <t>RECAUDACIÓN POR SERVICIOS</t>
  </si>
  <si>
    <t>APORTACIONES DE CONVENIO PARA OBRAS MUNICIPIO DE LEON</t>
  </si>
  <si>
    <t>APORTACIONES DE CONVENIO PARA OBRAS SAPAL</t>
  </si>
  <si>
    <t>PRODUCTOS FINANCIEROS, ACTUALIZACIONES DEVOLUCIONES DE IVA ACREDITABLE SAT</t>
  </si>
  <si>
    <t xml:space="preserve">PRESTACIÓN BONIFICACION SERVICIO </t>
  </si>
  <si>
    <t>CPS SERVICIO SAPAL-SAPAL RURAL</t>
  </si>
  <si>
    <t xml:space="preserve">CPS ARRENDAMIENTO SAPAL SAPAL-RURAL </t>
  </si>
  <si>
    <t>COMISIONES Y SITUACIONES</t>
  </si>
  <si>
    <t>DERECHOS SERVIDUMBRES DE PASO</t>
  </si>
  <si>
    <t>EST CTAS INCOB, DEPRECIACIONES Y OBRA NO CAP</t>
  </si>
  <si>
    <t>ACTUALIZACION DE HACIENDA PUBLICA/PATRIMONIO</t>
  </si>
  <si>
    <t>PROPIOS</t>
  </si>
  <si>
    <t>MUNICIPAL Y PROPIOS</t>
  </si>
  <si>
    <t>MUNICIPIO Y SAPAL RURAL</t>
  </si>
  <si>
    <t>Sistema de Agua Potable y Alcantarillado en la Zona Rural del Municipio de León, Guanajuato</t>
  </si>
  <si>
    <t>Correspondiente del 1 Enero al 31 de Diciembre del 2019</t>
  </si>
  <si>
    <t>Correspondiente del 1 Enero al 31 de Diciembre 2019</t>
  </si>
  <si>
    <t>SE COBRA EN EL MES SIGUIENTE</t>
  </si>
  <si>
    <t>11226-0000-0000-0000</t>
  </si>
  <si>
    <t>CUENTAS POR COBRAR A ENTIDADES FEDERATIV</t>
  </si>
  <si>
    <t>11226-0000-0017-0000</t>
  </si>
  <si>
    <t>MUNICIPIO DE ABASOLO GUANAJUATO</t>
  </si>
  <si>
    <t>11226-0000-0019-0000</t>
  </si>
  <si>
    <t>MUNICIPIO DE APASEO EL GRANDE, GUANAJUA</t>
  </si>
  <si>
    <t>11226-0000-0049-0000</t>
  </si>
  <si>
    <t>MUNICIPIO DE PUERTO VALLARTA</t>
  </si>
  <si>
    <t>11226-0000-0051-0000</t>
  </si>
  <si>
    <t>MUNICIPIO DE NICOLÁS ROMERO</t>
  </si>
  <si>
    <t>11226-0000-0064-0000</t>
  </si>
  <si>
    <t>MUNICIPIO DE SOLEDAD DE GRACIANO SANCHEZ</t>
  </si>
  <si>
    <t>11226-0000-0067-0000</t>
  </si>
  <si>
    <t>MUNICIPIO DE APATZINGAN MICHOACAN</t>
  </si>
  <si>
    <t>11226-0000-0092-0000</t>
  </si>
  <si>
    <t>MUNICIPIO DE TLAJOMULCO DE ZUÑIGA</t>
  </si>
  <si>
    <t>11231-0000-0000-0000</t>
  </si>
  <si>
    <t>DEUDORES DIVERSOS POR COBRAR A CP</t>
  </si>
  <si>
    <t>11231-0000-0003-0000</t>
  </si>
  <si>
    <t>SECRETARIA DE FINANZAS DEL ESTADO DE GUA</t>
  </si>
  <si>
    <t>11231-0000-0019-0000</t>
  </si>
  <si>
    <t>JOSE DE JESUS URBINA HERNANDEZ</t>
  </si>
  <si>
    <t>11231-0000-0025-0000</t>
  </si>
  <si>
    <t>JUAN LUIS GUZMAN JIMENEZ</t>
  </si>
  <si>
    <t>11231-0000-0030-0000</t>
  </si>
  <si>
    <t>MONICA CLARIBEL HERRERA VILLALOBOS</t>
  </si>
  <si>
    <t>11231-0000-0036-0000</t>
  </si>
  <si>
    <t>HECTOR GONZALEZ BECERRA</t>
  </si>
  <si>
    <t>11231-0000-0037-0000</t>
  </si>
  <si>
    <t>BANCO DEL BAJIO, S.A.</t>
  </si>
  <si>
    <t>11231-0000-0040-0000</t>
  </si>
  <si>
    <t>PILAR MARQUEZ CALVO</t>
  </si>
  <si>
    <t>11231-0000-0041-0000</t>
  </si>
  <si>
    <t>ROMELL GUZMAN DUARTE</t>
  </si>
  <si>
    <t>11231-0000-0046-0000</t>
  </si>
  <si>
    <t>JUAN RODRIGO ARANDA</t>
  </si>
  <si>
    <t>11231-0000-0048-0000</t>
  </si>
  <si>
    <t>DGP S.A DE C.V.</t>
  </si>
  <si>
    <t>OTROS DERECHOS A RECIBIR EFECTIVO O EQUI</t>
  </si>
  <si>
    <t>11290-0000-0000-0000</t>
  </si>
  <si>
    <t>11290-0000-0001-0000</t>
  </si>
  <si>
    <t>I.V.A ACREDITABLE</t>
  </si>
  <si>
    <t>VALUACION ACTUALIZADA</t>
  </si>
  <si>
    <t>11511-2111-0000-0000</t>
  </si>
  <si>
    <t>MATERIALES Y UTILES DE OFICINA</t>
  </si>
  <si>
    <t>11511-2141-0000-0000</t>
  </si>
  <si>
    <t>MATERIALES Y UTILES DE TECNOLOGIAS</t>
  </si>
  <si>
    <t>11511-2151-0000-0000</t>
  </si>
  <si>
    <t>MATERIAL IMPRESO E INFORMACION DIGITAL</t>
  </si>
  <si>
    <t>11511-2161-0000-0000</t>
  </si>
  <si>
    <t>MATERIAL DE LIMPIEZA</t>
  </si>
  <si>
    <t>11512-2211-0000-0000</t>
  </si>
  <si>
    <t>PRODUCTOS ALIMENTICIOS PARA PERSONAS</t>
  </si>
  <si>
    <t>11512-2231-0000-0000</t>
  </si>
  <si>
    <t>UTENSILIOS PARA EL SERVICIO DE ALIMENTAC</t>
  </si>
  <si>
    <t>11513-2411-0000-0000</t>
  </si>
  <si>
    <t>PRODUCTOS MINERALES NO METÁLICOS</t>
  </si>
  <si>
    <t>11513-2421-0000-0000</t>
  </si>
  <si>
    <t>CEMENTO Y PRODUCTOS DE CONCRETO</t>
  </si>
  <si>
    <t>11513-2431-0000-0000</t>
  </si>
  <si>
    <t>CAL,YESO Y PRODUCTOS DE YESO</t>
  </si>
  <si>
    <t>11513-2441-0000-0000</t>
  </si>
  <si>
    <t>MADERA Y PRODUCTOS DE MADERA</t>
  </si>
  <si>
    <t>11513-2461-0000-0000</t>
  </si>
  <si>
    <t>MATERIAL ELÉCTRICO Y ELECTRÓNICO</t>
  </si>
  <si>
    <t>11513-2471-0000-0000</t>
  </si>
  <si>
    <t>ARTÍCULOS METÁLICOS PARA CONSTRUCCIÓN</t>
  </si>
  <si>
    <t>11513-2481-0000-0000</t>
  </si>
  <si>
    <t>MATERIALES COMPLEMENTARIOS</t>
  </si>
  <si>
    <t>11513-2491-0000-0000</t>
  </si>
  <si>
    <t>OTROS MATERIALES Y ARTÍCULOS DE CONSTRUC</t>
  </si>
  <si>
    <t>11514-2511-0000-0000</t>
  </si>
  <si>
    <t>PRODUCTOS QUÍMICOS BÁSICOS</t>
  </si>
  <si>
    <t>11514-2521-0000-0000</t>
  </si>
  <si>
    <t>FERTILIZANTES, PESTICIDAS Y OTROS AGROQU</t>
  </si>
  <si>
    <t>11514-2531-0018-0000</t>
  </si>
  <si>
    <t>MEDICINAS</t>
  </si>
  <si>
    <t>11514-2541-0001-0000</t>
  </si>
  <si>
    <t>MATERIALES, ACCESORIOS Y SUMINISTROS</t>
  </si>
  <si>
    <t>11514-2561-0000-0000</t>
  </si>
  <si>
    <t>FIBRAS SINTÉTICAS, HULES, PLÁSTICOS Y DE</t>
  </si>
  <si>
    <t>11515-2613-0000-0000</t>
  </si>
  <si>
    <t>COMBUSTIBLES, LUBRICANTES Y ADITIVOS DES</t>
  </si>
  <si>
    <t>11516-2712-0014-0000</t>
  </si>
  <si>
    <t>VESTUARIO Y UNIFORMES DESTINADOS A ACTIV</t>
  </si>
  <si>
    <t>11516-2721-0000-0000</t>
  </si>
  <si>
    <t>PRENDAS DESEGURIDAD Y PROTECCIÓN PERSONA</t>
  </si>
  <si>
    <t>11516-2731-0000-0000</t>
  </si>
  <si>
    <t>ARTICULOS DEPORTIVOS</t>
  </si>
  <si>
    <t>11517-2821-0000-0000</t>
  </si>
  <si>
    <t>MATERIALES DE SEGURIDAD PUBLICA</t>
  </si>
  <si>
    <t>11518-2911-0000-0000</t>
  </si>
  <si>
    <t>HERRAMIENTAS MENORES</t>
  </si>
  <si>
    <t>11518-2921-0000-0000</t>
  </si>
  <si>
    <t>REFACCIONES Y ACCESORIOS MENORES DE EDIF</t>
  </si>
  <si>
    <t>11518-2931-0000-0000</t>
  </si>
  <si>
    <t>REFACCIONES Y ACCESORIOS MENORES DE MOBI</t>
  </si>
  <si>
    <t>11518-2941-0000-0000</t>
  </si>
  <si>
    <t>REFACCIONES YA CCESORIOS MENORES DE EQUI</t>
  </si>
  <si>
    <t>12351-0000-0000-0000</t>
  </si>
  <si>
    <t>EDIFICACIÓN HABITACIONAL EN PROCESO</t>
  </si>
  <si>
    <t>12351-6100-0000-0000</t>
  </si>
  <si>
    <t>OBRA PUBLICA EN BIENES DE DOMINIO PUBLIC</t>
  </si>
  <si>
    <t>12351-6120-0000-0000</t>
  </si>
  <si>
    <t>EDIFICACIÓN NO HABITACIONAL</t>
  </si>
  <si>
    <t>12351-6121-0000-0000</t>
  </si>
  <si>
    <t>12411-5111-0026-0000</t>
  </si>
  <si>
    <t>MUEBLES DE OFICINA Y ESTANTERÍA</t>
  </si>
  <si>
    <t>12412-5121-0001-0000</t>
  </si>
  <si>
    <t>MUEBLES EXCEPTO DE OFICINA Y ESTANTERIA</t>
  </si>
  <si>
    <t>12413-5151-0001-0000</t>
  </si>
  <si>
    <t>EQUIPO DE CÓMPUTO Y DE TECNOLOGÍAS DE LA</t>
  </si>
  <si>
    <t>12419-5191-0001-0000</t>
  </si>
  <si>
    <t>OTROS MOBILIARIOS Y EQUIPOS DE ADMINISTR</t>
  </si>
  <si>
    <t>12421-5211-0001-0000</t>
  </si>
  <si>
    <t>12423-5231-0001-0000</t>
  </si>
  <si>
    <t>12429-5291-0001-0000</t>
  </si>
  <si>
    <t>OTROS MOBILIARIO Y EQUIPO EDUCACIONAL Y</t>
  </si>
  <si>
    <t>12431-5311-0001-0000</t>
  </si>
  <si>
    <t>12441-5411-0018-0000</t>
  </si>
  <si>
    <t>AUTOMOVILES Y CAMIONES</t>
  </si>
  <si>
    <t>12441-5421-0001-0000</t>
  </si>
  <si>
    <t>CARROCERIAS Y REMOLQUES</t>
  </si>
  <si>
    <t>EQUIPO DEDEFENSA Y SEGURIDAD</t>
  </si>
  <si>
    <t>12464-5641-0001-0000</t>
  </si>
  <si>
    <t>SISTEMAS DE AIRE ACONDICIONADO, CALEFACC</t>
  </si>
  <si>
    <t>12465-5651-0001-0000</t>
  </si>
  <si>
    <t>EQUIPO DE COMUNICACION Y TELECOMUNICACIO</t>
  </si>
  <si>
    <t>12466-5661-0001-0000</t>
  </si>
  <si>
    <t>EQUIPOS DE GENERACION ELECTRICA APARATOS</t>
  </si>
  <si>
    <t>12466-5691-0000-0000</t>
  </si>
  <si>
    <t>12467-5671-0001-0000</t>
  </si>
  <si>
    <t>HERRAMIENTAS Y MAQUINAS HERRAMIENTAS</t>
  </si>
  <si>
    <t>12510-5911-0001-0000</t>
  </si>
  <si>
    <t>12590-5971-0001-0000</t>
  </si>
  <si>
    <t>21120-0000-0002-0000</t>
  </si>
  <si>
    <t>Soluciones y Direccion Empresarial s.a d</t>
  </si>
  <si>
    <t>21120-0000-0083-0000</t>
  </si>
  <si>
    <t>Oficinas y Escolares s.a de c.v.</t>
  </si>
  <si>
    <t>21120-0000-0137-0000</t>
  </si>
  <si>
    <t>OPTIGAS CARBURACION S.A DE C.V.</t>
  </si>
  <si>
    <t>21120-0000-0162-0000</t>
  </si>
  <si>
    <t>COMISION FEDERAL DE ELECTRICIDAD</t>
  </si>
  <si>
    <t>21120-0000-0225-0000</t>
  </si>
  <si>
    <t>TELEFONOS DE MEXICO SAB DE C.V.</t>
  </si>
  <si>
    <t>21120-0000-0269-0000</t>
  </si>
  <si>
    <t>GASMART COMERCIALIZADORA S.A DE C.V.</t>
  </si>
  <si>
    <t>21120-0000-0406-0000</t>
  </si>
  <si>
    <t>RADIOMOVIL DIPSA S.A DE C.V.</t>
  </si>
  <si>
    <t>21120-0000-0458-0000</t>
  </si>
  <si>
    <t>Olga Villalobos Valdivia</t>
  </si>
  <si>
    <t>21120-0000-0519-0000</t>
  </si>
  <si>
    <t>GABRIELA BARROSO VILLANUEVA</t>
  </si>
  <si>
    <t>21120-0000-0580-0000</t>
  </si>
  <si>
    <t>TIPOS INSTRUCTORES S.A. DE C.V.</t>
  </si>
  <si>
    <t>21120-0000-0652-0000</t>
  </si>
  <si>
    <t>INSTITUTO NACIONAL DE PROFESIONALIZACION</t>
  </si>
  <si>
    <t>21120-0000-0657-0000</t>
  </si>
  <si>
    <t>GSM SERVICIOS PROFESIONALES EN SEGURIDAD</t>
  </si>
  <si>
    <t>21120-0000-0671-0000</t>
  </si>
  <si>
    <t>RICARDO MEDINA VAZQUEZ</t>
  </si>
  <si>
    <t>21120-0000-0672-0000</t>
  </si>
  <si>
    <t>COLEGIO DE EDUCACIÓN PROFESIONAL TECNICA</t>
  </si>
  <si>
    <t>21120-0000-0673-0000</t>
  </si>
  <si>
    <t>ELVIA NOEMI CASILLAS ARIAS</t>
  </si>
  <si>
    <t>RETENCIONES DE IMPUESTOS POR PAGAR A CP</t>
  </si>
  <si>
    <t>I.S.R. HONORARIOS</t>
  </si>
  <si>
    <t>21171-0000-0002-0000</t>
  </si>
  <si>
    <t>IMPUESTO CEDULAR</t>
  </si>
  <si>
    <t>21171-0000-0005-0000</t>
  </si>
  <si>
    <t>RETENCION IVA 4%</t>
  </si>
  <si>
    <t>21173-0000-0000-0000</t>
  </si>
  <si>
    <t>IMPUESTO Y DERECHOS POR PAGAR A CP</t>
  </si>
  <si>
    <t>21173-0000-0001-0000</t>
  </si>
  <si>
    <t>IMPUESTO SOBRE LA RENTA</t>
  </si>
  <si>
    <t>21179-0000-0000-0000</t>
  </si>
  <si>
    <t>OTRAS RETENCIONES Y CONTRIBUCIONES POR P</t>
  </si>
  <si>
    <t>21179-0000-0001-0000</t>
  </si>
  <si>
    <t>DERECHOS POR LEGALIZACIÓN DE CERTIFICADO</t>
  </si>
  <si>
    <t>21199-0000-0001-0000</t>
  </si>
  <si>
    <t>21199-0000-0016-0000</t>
  </si>
  <si>
    <t>MINERVA MAGAÑA FIGUEROA</t>
  </si>
  <si>
    <t>21199-0000-0017-0000</t>
  </si>
  <si>
    <t>HOTEL ECCE INN, SA DE CV</t>
  </si>
  <si>
    <t>21199-0000-0019-0000</t>
  </si>
  <si>
    <t>AARON REFUGIO RAMIREZ VARGAS</t>
  </si>
  <si>
    <t>INGRESOS POR ACTIVIDAD PROPIA</t>
  </si>
  <si>
    <t>43110-5200-0000-0000</t>
  </si>
  <si>
    <t>PRODUCTOS DE TIPO CORRIENTE</t>
  </si>
  <si>
    <t>43190-5900-0001-0000</t>
  </si>
  <si>
    <t>32100-0000-0000-0000</t>
  </si>
  <si>
    <t>RESULTADOS DE LEJERCICIO (AHORRO/DESAHOR</t>
  </si>
  <si>
    <t>RESULTADO DEL EJERCICIO 2011</t>
  </si>
  <si>
    <t>RESULTADO DEL EJERCICIO 2012</t>
  </si>
  <si>
    <t>RESULTADO DE EJERCICIO 2013</t>
  </si>
  <si>
    <t>RESULTADO DEL EJERCICIO 2014</t>
  </si>
  <si>
    <t>RESULTADO DEL EJERCICIO 2015</t>
  </si>
  <si>
    <t>RESULTADO DEL EJERCICIO 2016</t>
  </si>
  <si>
    <t>RESULTADO DEL EJERCICIO 2017</t>
  </si>
  <si>
    <t>RESULTADO DEL EJERCICIO 2018</t>
  </si>
  <si>
    <t>DIRECCION ADMINISTRATIVA EFECTIVO</t>
  </si>
  <si>
    <t>DIRECCION ADMINISTRATIVA DEBITO</t>
  </si>
  <si>
    <t>BANCO DEL BAJIO SA Cta.64516520101</t>
  </si>
  <si>
    <t>BANCO DEL BAJIO SACta.67347010101</t>
  </si>
  <si>
    <t>11121-0000-0003-0000</t>
  </si>
  <si>
    <t>BANCO DEL BAJIO SA Cta.68190230101</t>
  </si>
  <si>
    <t>11121-0000-0004-0000</t>
  </si>
  <si>
    <t>BANCO DEL BAJIO SA Cta.8171902</t>
  </si>
  <si>
    <t>Correspondiente del 01  de Enero al 30 de Diciembre de 2019</t>
  </si>
  <si>
    <t>Correspondiente del 01 de Enero al 30 de Diciembre de 2019</t>
  </si>
  <si>
    <t>Instituto Municipal de la Juventud de Leon Guanajuato</t>
  </si>
  <si>
    <t>no plica</t>
  </si>
  <si>
    <t>Entidades Paraestatales y Fideicomisos No Empresariales y No Financieros
Notas a los Estados Financieros de las Descentralizadas del Municipio de León
AL 31 DE DICIEMBRE DE 2019</t>
  </si>
  <si>
    <t>Ingresos por Venta de Bienes y Prestación de Servicios</t>
  </si>
  <si>
    <t>Correspondiente del 01 Enero al 31 De Diciembre de 2019</t>
  </si>
  <si>
    <t>Correspondiente del 01 de Enero al 31 de Diciembre</t>
  </si>
  <si>
    <t>COMISION MUNICIPAL DE CULTURA FISICA Y DEPORTE DE LEON GUANAJUATO</t>
  </si>
  <si>
    <t>Correspondiente del 1 enero al 31 de Diciembre del 2019</t>
  </si>
  <si>
    <t>INSTITUTO MUNICIPAL DE LAS MUJERES</t>
  </si>
  <si>
    <t>Correspondiente del 01 DE ENERO al 31 DE DICIEMBRE DE 2019</t>
  </si>
  <si>
    <t>PATRONATO DEL PARQUE ECOLOGICO METROPOLITANO DE LEON, GTO.19</t>
  </si>
  <si>
    <t>CORRESPONDIENTE DEL 01 DE ENERO DEL 2019 AL 31 DE DICIEMBRE DEL 2019</t>
  </si>
  <si>
    <t>Correspondiente del 1 de enero al 31 de dictiembre de 2019</t>
  </si>
  <si>
    <t>Sistema Integral de Aseo Público de León Guanajuato</t>
  </si>
  <si>
    <t>Correspondiente del 01 de Enero de 2019 al 31 de Diciembre de 2019</t>
  </si>
  <si>
    <t>FIDEICOMISO DE OBRAS POR COOPERACION</t>
  </si>
  <si>
    <t>Correspondiente del 01 enero al 31 de diciembre del 2019</t>
  </si>
  <si>
    <t>Correspondiente del 1 enero al 31 Diciembre 2019</t>
  </si>
  <si>
    <t>ACADEMIA METROPOLITANA DE SEGURIDAD PÚBLICA DE LEÓN, GUANAJUATO.</t>
  </si>
  <si>
    <t>lnstituto Municipal de la Juventud de León Guanajuato</t>
  </si>
  <si>
    <t>Correspondiente del 01 de Octubre al 31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</si>
</sst>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Red]\-&quot;$&quot;#,##0.00"/>
    <numFmt numFmtId="41" formatCode="_-* #,##0_-;\-* #,##0_-;_-* &quot;-&quot;_-;_-@_-"/>
    <numFmt numFmtId="44" formatCode="_-&quot;$&quot;* #,##0.00_-;\-&quot;$&quot;* #,##0.00_-;_-&quot;$&quot;* &quot;-&quot;??_-;_-@_-"/>
    <numFmt numFmtId="43" formatCode="_-* #,##0.00_-;\-* #,##0.00_-;_-* &quot;-&quot;??_-;_-@_-"/>
    <numFmt numFmtId="164" formatCode="#,##0.0"/>
    <numFmt numFmtId="165" formatCode="#,##0.000000000"/>
    <numFmt numFmtId="166" formatCode="#,##0.00000000"/>
    <numFmt numFmtId="167" formatCode="#,##0.00_ ;[Red]\-#,##0.00\ "/>
    <numFmt numFmtId="168" formatCode="#,##0.0000000"/>
    <numFmt numFmtId="169" formatCode="#,##0.00000000000"/>
  </numFmts>
  <fonts count="30">
    <font>
      <sz val="11"/>
      <color theme="1"/>
      <name val="Calibri"/>
      <family val="2"/>
      <scheme val="minor"/>
    </font>
    <font>
      <sz val="10"/>
      <name val="Arial"/>
      <family val="2"/>
    </font>
    <font>
      <b/>
      <sz val="8"/>
      <color theme="0"/>
      <name val="Arial"/>
      <family val="2"/>
    </font>
    <font>
      <sz val="8"/>
      <color theme="1"/>
      <name val="Arial"/>
      <family val="2"/>
    </font>
    <font>
      <b/>
      <sz val="8"/>
      <name val="Arial"/>
      <family val="2"/>
    </font>
    <font>
      <sz val="11"/>
      <color rgb="FF000000"/>
      <name val="Calibri"/>
      <family val="2"/>
    </font>
    <font>
      <b/>
      <sz val="8"/>
      <color rgb="FF2B956F"/>
      <name val="Arial"/>
      <family val="2"/>
    </font>
    <font>
      <b/>
      <sz val="8"/>
      <color rgb="FF000000"/>
      <name val="Arial"/>
      <family val="2"/>
    </font>
    <font>
      <sz val="8"/>
      <name val="Arial"/>
      <family val="2"/>
    </font>
    <font>
      <u val="single"/>
      <sz val="11"/>
      <color theme="10"/>
      <name val="Calibri"/>
      <family val="2"/>
      <scheme val="minor"/>
    </font>
    <font>
      <u val="single"/>
      <sz val="8"/>
      <color theme="10"/>
      <name val="Arial"/>
      <family val="2"/>
    </font>
    <font>
      <sz val="8"/>
      <color rgb="FF000000"/>
      <name val="Arial"/>
      <family val="2"/>
    </font>
    <font>
      <b/>
      <sz val="8"/>
      <color rgb="FFFFFFFF"/>
      <name val="Arial"/>
      <family val="2"/>
    </font>
    <font>
      <b/>
      <sz val="8"/>
      <color theme="1"/>
      <name val="Arial"/>
      <family val="2"/>
    </font>
    <font>
      <sz val="10"/>
      <color theme="1"/>
      <name val="Calibri"/>
      <family val="2"/>
      <scheme val="minor"/>
    </font>
    <font>
      <b/>
      <sz val="10"/>
      <name val="Arial"/>
      <family val="2"/>
    </font>
    <font>
      <b/>
      <sz val="8"/>
      <color indexed="8"/>
      <name val="Arial"/>
      <family val="2"/>
    </font>
    <font>
      <sz val="8"/>
      <color indexed="8"/>
      <name val="Arial"/>
      <family val="2"/>
    </font>
    <font>
      <sz val="8"/>
      <color theme="0"/>
      <name val="Arial"/>
      <family val="2"/>
    </font>
    <font>
      <sz val="5"/>
      <name val="Arial"/>
      <family val="2"/>
    </font>
    <font>
      <b/>
      <sz val="10"/>
      <color indexed="8"/>
      <name val="Arial"/>
      <family val="2"/>
    </font>
    <font>
      <sz val="8"/>
      <color rgb="FFFF0000"/>
      <name val="Arial"/>
      <family val="2"/>
    </font>
    <font>
      <sz val="8"/>
      <color theme="4" tint="-0.24997000396251678"/>
      <name val="Arial"/>
      <family val="2"/>
    </font>
    <font>
      <sz val="8"/>
      <color theme="1"/>
      <name val="Calibri"/>
      <family val="2"/>
      <scheme val="minor"/>
    </font>
    <font>
      <b/>
      <sz val="8"/>
      <color theme="1"/>
      <name val="Calibri"/>
      <family val="2"/>
      <scheme val="minor"/>
    </font>
    <font>
      <b/>
      <sz val="8"/>
      <color theme="3"/>
      <name val="Arial"/>
      <family val="2"/>
    </font>
    <font>
      <sz val="8"/>
      <color theme="0"/>
      <name val="Calibri"/>
      <family val="2"/>
      <scheme val="minor"/>
    </font>
    <font>
      <sz val="8"/>
      <color rgb="FFFF0000"/>
      <name val="Calibri"/>
      <family val="2"/>
      <scheme val="minor"/>
    </font>
    <font>
      <u val="single"/>
      <sz val="11"/>
      <color theme="3"/>
      <name val="Calibri"/>
      <family val="2"/>
      <scheme val="minor"/>
    </font>
    <font>
      <sz val="8"/>
      <color theme="3"/>
      <name val="Calibri"/>
      <family val="2"/>
      <scheme val="minor"/>
    </font>
  </fonts>
  <fills count="16">
    <fill>
      <patternFill/>
    </fill>
    <fill>
      <patternFill patternType="gray125"/>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EDE7E7"/>
        <bgColor indexed="64"/>
      </patternFill>
    </fill>
    <fill>
      <patternFill patternType="solid">
        <fgColor rgb="FF471306"/>
        <bgColor indexed="64"/>
      </patternFill>
    </fill>
    <fill>
      <patternFill patternType="solid">
        <fgColor rgb="FF471406"/>
        <bgColor indexed="64"/>
      </patternFill>
    </fill>
    <fill>
      <patternFill patternType="solid">
        <fgColor theme="0" tint="-0.1499900072813034"/>
        <bgColor indexed="64"/>
      </patternFill>
    </fill>
    <fill>
      <patternFill patternType="solid">
        <fgColor rgb="FFFFFFFF"/>
        <bgColor indexed="64"/>
      </patternFill>
    </fill>
    <fill>
      <patternFill patternType="solid">
        <fgColor theme="7" tint="0.39998000860214233"/>
        <bgColor indexed="64"/>
      </patternFill>
    </fill>
    <fill>
      <patternFill patternType="solid">
        <fgColor theme="9" tint="-0.24997000396251678"/>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indexed="9"/>
        <bgColor indexed="64"/>
      </patternFill>
    </fill>
    <fill>
      <patternFill patternType="solid">
        <fgColor theme="1" tint="0.49998000264167786"/>
        <bgColor indexed="64"/>
      </patternFill>
    </fill>
  </fills>
  <borders count="24">
    <border>
      <left/>
      <right/>
      <top/>
      <bottom/>
      <diagonal/>
    </border>
    <border>
      <left/>
      <right/>
      <top style="thin"/>
      <bottom/>
    </border>
    <border>
      <left style="thin"/>
      <right/>
      <top/>
      <bottom/>
    </border>
    <border>
      <left style="medium"/>
      <right style="thin"/>
      <top style="thin"/>
      <bottom style="thin"/>
    </border>
    <border>
      <left style="thin"/>
      <right style="medium"/>
      <top style="thin"/>
      <bottom style="thin"/>
    </border>
    <border>
      <left style="medium"/>
      <right/>
      <top style="thin"/>
      <bottom/>
    </border>
    <border>
      <left/>
      <right style="medium"/>
      <top style="thin"/>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style="thin"/>
    </border>
    <border>
      <left style="thin">
        <color rgb="FF000000"/>
      </left>
      <right style="thin">
        <color rgb="FF000000"/>
      </right>
      <top style="thin">
        <color rgb="FF000000"/>
      </top>
      <bottom style="thin">
        <color rgb="FF000000"/>
      </bottom>
    </border>
    <border>
      <left/>
      <right style="thin"/>
      <top/>
      <bottom/>
    </border>
    <border>
      <left style="thin"/>
      <right style="thin"/>
      <top style="hair"/>
      <bottom style="hair"/>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style="thin"/>
      <bottom/>
    </border>
    <border>
      <left/>
      <right style="thin"/>
      <top/>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5" fillId="0" borderId="0">
      <alignment/>
      <protection/>
    </xf>
    <xf numFmtId="0" fontId="9" fillId="0" borderId="0" applyNumberFormat="0" applyFill="0" applyBorder="0" applyAlignment="0" applyProtection="0"/>
    <xf numFmtId="0" fontId="5" fillId="0" borderId="0">
      <alignment/>
      <protection/>
    </xf>
    <xf numFmtId="0" fontId="5"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cellStyleXfs>
  <cellXfs count="383">
    <xf numFmtId="0" fontId="0" fillId="0" borderId="0" xfId="0"/>
    <xf numFmtId="0" fontId="3" fillId="0" borderId="1" xfId="0" applyFont="1" applyBorder="1"/>
    <xf numFmtId="0" fontId="3" fillId="0" borderId="0" xfId="0" applyFont="1"/>
    <xf numFmtId="41" fontId="4" fillId="2" borderId="2" xfId="21"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protection locked="0"/>
    </xf>
    <xf numFmtId="0" fontId="8" fillId="0" borderId="6" xfId="0" applyFont="1" applyFill="1" applyBorder="1" applyProtection="1">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8" xfId="0" applyFont="1" applyFill="1" applyBorder="1" applyAlignment="1" applyProtection="1">
      <alignment horizontal="left" indent="1"/>
      <protection locked="0"/>
    </xf>
    <xf numFmtId="0" fontId="10" fillId="0" borderId="7" xfId="23" applyFont="1" applyFill="1" applyBorder="1" applyAlignment="1" applyProtection="1">
      <alignment horizontal="center"/>
      <protection locked="0"/>
    </xf>
    <xf numFmtId="0" fontId="10" fillId="0" borderId="8" xfId="23" applyFont="1" applyFill="1" applyBorder="1" applyProtection="1">
      <protection locked="0"/>
    </xf>
    <xf numFmtId="0" fontId="8" fillId="0" borderId="8" xfId="0" applyFont="1" applyFill="1" applyBorder="1" applyProtection="1">
      <protection locked="0"/>
    </xf>
    <xf numFmtId="0" fontId="4" fillId="0" borderId="9" xfId="0" applyFont="1" applyFill="1" applyBorder="1" applyAlignment="1" applyProtection="1">
      <alignment horizontal="center"/>
      <protection locked="0"/>
    </xf>
    <xf numFmtId="0" fontId="8" fillId="0" borderId="10" xfId="0" applyFont="1" applyBorder="1" applyProtection="1">
      <protection locked="0"/>
    </xf>
    <xf numFmtId="0" fontId="8" fillId="0" borderId="0" xfId="0" applyFont="1" applyProtection="1">
      <protection locked="0"/>
    </xf>
    <xf numFmtId="0" fontId="8" fillId="0" borderId="0" xfId="20" applyFont="1" applyAlignment="1" applyProtection="1">
      <alignment vertical="top"/>
      <protection locked="0"/>
    </xf>
    <xf numFmtId="0" fontId="7" fillId="4" borderId="0" xfId="22" applyFont="1" applyFill="1" applyAlignment="1">
      <alignment horizontal="right" vertical="center"/>
      <protection/>
    </xf>
    <xf numFmtId="0" fontId="4" fillId="4" borderId="0" xfId="22" applyFont="1" applyFill="1" applyAlignment="1">
      <alignment horizontal="left" vertical="center"/>
      <protection/>
    </xf>
    <xf numFmtId="0" fontId="11" fillId="0" borderId="0" xfId="22" applyFont="1" applyAlignment="1">
      <alignment vertical="center"/>
      <protection/>
    </xf>
    <xf numFmtId="0" fontId="6" fillId="5" borderId="0" xfId="22" applyFont="1" applyFill="1" applyAlignment="1">
      <alignment horizontal="center" vertical="center"/>
      <protection/>
    </xf>
    <xf numFmtId="0" fontId="6" fillId="5" borderId="0" xfId="22" applyFont="1" applyFill="1">
      <alignment/>
      <protection/>
    </xf>
    <xf numFmtId="0" fontId="11" fillId="0" borderId="0" xfId="22" applyFont="1">
      <alignment/>
      <protection/>
    </xf>
    <xf numFmtId="0" fontId="12" fillId="6" borderId="0" xfId="22" applyFont="1" applyFill="1">
      <alignment/>
      <protection/>
    </xf>
    <xf numFmtId="0" fontId="11" fillId="0" borderId="0" xfId="22" applyFont="1" applyAlignment="1">
      <alignment horizontal="center"/>
      <protection/>
    </xf>
    <xf numFmtId="4" fontId="8" fillId="0" borderId="0" xfId="21" applyNumberFormat="1" applyFont="1" applyFill="1" applyBorder="1" applyAlignment="1" applyProtection="1">
      <alignment vertical="top" wrapText="1"/>
      <protection locked="0"/>
    </xf>
    <xf numFmtId="4" fontId="11" fillId="0" borderId="0" xfId="22" applyNumberFormat="1" applyFont="1">
      <alignment/>
      <protection/>
    </xf>
    <xf numFmtId="4" fontId="11" fillId="0" borderId="0" xfId="22" applyNumberFormat="1" applyFont="1" applyFill="1">
      <alignment/>
      <protection/>
    </xf>
    <xf numFmtId="0" fontId="11" fillId="0" borderId="0" xfId="22" applyFont="1" applyAlignment="1">
      <alignment horizontal="right"/>
      <protection/>
    </xf>
    <xf numFmtId="0" fontId="11" fillId="0" borderId="0" xfId="22" applyFont="1" applyFill="1">
      <alignment/>
      <protection/>
    </xf>
    <xf numFmtId="0" fontId="11" fillId="0" borderId="0" xfId="22" applyFont="1" applyFill="1" applyAlignment="1">
      <alignment horizontal="center"/>
      <protection/>
    </xf>
    <xf numFmtId="0" fontId="12" fillId="7" borderId="0" xfId="22" applyFont="1" applyFill="1">
      <alignment/>
      <protection/>
    </xf>
    <xf numFmtId="0" fontId="11" fillId="0" borderId="0" xfId="22" applyFont="1" applyAlignment="1">
      <alignment horizontal="center" vertical="center"/>
      <protection/>
    </xf>
    <xf numFmtId="0" fontId="6" fillId="5" borderId="0" xfId="24" applyFont="1" applyFill="1">
      <alignment/>
      <protection/>
    </xf>
    <xf numFmtId="0" fontId="12" fillId="6" borderId="0" xfId="24" applyFont="1" applyFill="1">
      <alignment/>
      <protection/>
    </xf>
    <xf numFmtId="0" fontId="8" fillId="0" borderId="0" xfId="24" applyFont="1" applyAlignment="1">
      <alignment horizontal="center" vertical="center"/>
      <protection/>
    </xf>
    <xf numFmtId="0" fontId="8" fillId="0" borderId="0" xfId="24" applyFont="1">
      <alignment/>
      <protection/>
    </xf>
    <xf numFmtId="0" fontId="11" fillId="0" borderId="0" xfId="24" applyFont="1">
      <alignment/>
      <protection/>
    </xf>
    <xf numFmtId="0" fontId="8" fillId="0" borderId="0" xfId="24" applyFont="1" applyAlignment="1">
      <alignment wrapText="1"/>
      <protection/>
    </xf>
    <xf numFmtId="4" fontId="8" fillId="0" borderId="0" xfId="24" applyNumberFormat="1" applyFont="1">
      <alignment/>
      <protection/>
    </xf>
    <xf numFmtId="0" fontId="8" fillId="0" borderId="0" xfId="24" applyFont="1" applyAlignment="1">
      <alignment horizontal="center"/>
      <protection/>
    </xf>
    <xf numFmtId="9" fontId="8" fillId="0" borderId="0" xfId="24" applyNumberFormat="1" applyFont="1">
      <alignment/>
      <protection/>
    </xf>
    <xf numFmtId="0" fontId="7" fillId="4" borderId="0" xfId="25" applyFont="1" applyFill="1" applyAlignment="1">
      <alignment horizontal="right" vertical="center"/>
      <protection/>
    </xf>
    <xf numFmtId="0" fontId="4" fillId="4" borderId="0" xfId="25" applyFont="1" applyFill="1" applyAlignment="1">
      <alignment horizontal="left" vertical="center"/>
      <protection/>
    </xf>
    <xf numFmtId="0" fontId="11" fillId="0" borderId="0" xfId="25" applyFont="1">
      <alignment/>
      <protection/>
    </xf>
    <xf numFmtId="0" fontId="6" fillId="5" borderId="0" xfId="25" applyFont="1" applyFill="1" applyAlignment="1">
      <alignment horizontal="center" vertical="center"/>
      <protection/>
    </xf>
    <xf numFmtId="0" fontId="6" fillId="5" borderId="0" xfId="25" applyFont="1" applyFill="1">
      <alignment/>
      <protection/>
    </xf>
    <xf numFmtId="0" fontId="12" fillId="6" borderId="0" xfId="25" applyFont="1" applyFill="1">
      <alignment/>
      <protection/>
    </xf>
    <xf numFmtId="0" fontId="11" fillId="0" borderId="0" xfId="25" applyFont="1" applyAlignment="1">
      <alignment horizontal="center"/>
      <protection/>
    </xf>
    <xf numFmtId="4" fontId="11" fillId="0" borderId="0" xfId="25" applyNumberFormat="1" applyFont="1">
      <alignment/>
      <protection/>
    </xf>
    <xf numFmtId="0" fontId="11" fillId="0" borderId="0" xfId="25" applyFont="1" applyAlignment="1">
      <alignment vertical="center"/>
      <protection/>
    </xf>
    <xf numFmtId="0" fontId="3" fillId="0" borderId="0" xfId="26" applyFont="1" applyAlignment="1">
      <alignment vertical="center"/>
      <protection/>
    </xf>
    <xf numFmtId="0" fontId="13" fillId="0" borderId="0" xfId="26" applyFont="1">
      <alignment/>
      <protection/>
    </xf>
    <xf numFmtId="0" fontId="7" fillId="8" borderId="11" xfId="26" applyFont="1" applyFill="1" applyBorder="1" applyAlignment="1">
      <alignment vertical="center"/>
      <protection/>
    </xf>
    <xf numFmtId="4" fontId="7" fillId="8" borderId="12" xfId="26" applyNumberFormat="1" applyFont="1" applyFill="1" applyBorder="1" applyAlignment="1">
      <alignment horizontal="right" vertical="center" wrapText="1" indent="1"/>
      <protection/>
    </xf>
    <xf numFmtId="0" fontId="3" fillId="0" borderId="0" xfId="26" applyFont="1">
      <alignment/>
      <protection/>
    </xf>
    <xf numFmtId="0" fontId="7" fillId="0" borderId="13" xfId="26" applyFont="1" applyBorder="1" applyAlignment="1">
      <alignment vertical="center"/>
      <protection/>
    </xf>
    <xf numFmtId="0" fontId="7" fillId="0" borderId="13" xfId="26" applyFont="1" applyBorder="1" applyAlignment="1">
      <alignment horizontal="right" vertical="center"/>
      <protection/>
    </xf>
    <xf numFmtId="0" fontId="7" fillId="0" borderId="11" xfId="26" applyFont="1" applyBorder="1" applyAlignment="1">
      <alignment vertical="center"/>
      <protection/>
    </xf>
    <xf numFmtId="4" fontId="7" fillId="0" borderId="12" xfId="26" applyNumberFormat="1" applyFont="1" applyBorder="1" applyAlignment="1">
      <alignment horizontal="right" vertical="center" wrapText="1" indent="1"/>
      <protection/>
    </xf>
    <xf numFmtId="0" fontId="8" fillId="0" borderId="11" xfId="26" applyFont="1" applyBorder="1" applyAlignment="1">
      <alignment vertical="center"/>
      <protection/>
    </xf>
    <xf numFmtId="0" fontId="8" fillId="0" borderId="13" xfId="26" applyFont="1" applyBorder="1" applyAlignment="1">
      <alignment horizontal="left" vertical="center" indent="1"/>
      <protection/>
    </xf>
    <xf numFmtId="4" fontId="11" fillId="0" borderId="12" xfId="26" applyNumberFormat="1" applyFont="1" applyBorder="1" applyAlignment="1">
      <alignment horizontal="right" vertical="center" wrapText="1" indent="1"/>
      <protection/>
    </xf>
    <xf numFmtId="0" fontId="3" fillId="0" borderId="11" xfId="26" applyFont="1" applyBorder="1">
      <alignment/>
      <protection/>
    </xf>
    <xf numFmtId="0" fontId="11" fillId="0" borderId="14" xfId="26" applyFont="1" applyBorder="1" applyAlignment="1">
      <alignment horizontal="left" vertical="center" wrapText="1" indent="1"/>
      <protection/>
    </xf>
    <xf numFmtId="0" fontId="11" fillId="0" borderId="11" xfId="26" applyFont="1" applyBorder="1" applyAlignment="1">
      <alignment horizontal="left" vertical="center"/>
      <protection/>
    </xf>
    <xf numFmtId="0" fontId="11" fillId="0" borderId="13" xfId="26" applyFont="1" applyBorder="1" applyAlignment="1">
      <alignment horizontal="left" vertical="center" indent="1"/>
      <protection/>
    </xf>
    <xf numFmtId="0" fontId="11" fillId="0" borderId="13" xfId="26" applyFont="1" applyBorder="1" applyAlignment="1">
      <alignment horizontal="left" vertical="center" wrapText="1"/>
      <protection/>
    </xf>
    <xf numFmtId="4" fontId="11" fillId="0" borderId="13" xfId="26" applyNumberFormat="1" applyFont="1" applyBorder="1" applyAlignment="1">
      <alignment horizontal="right" vertical="center" wrapText="1" indent="1"/>
      <protection/>
    </xf>
    <xf numFmtId="0" fontId="8" fillId="0" borderId="11" xfId="26" applyFont="1" applyBorder="1" applyAlignment="1">
      <alignment horizontal="left" vertical="center"/>
      <protection/>
    </xf>
    <xf numFmtId="0" fontId="8" fillId="0" borderId="11" xfId="26" applyFont="1" applyBorder="1" applyAlignment="1">
      <alignment horizontal="left"/>
      <protection/>
    </xf>
    <xf numFmtId="4" fontId="11" fillId="0" borderId="12" xfId="26" applyNumberFormat="1" applyFont="1" applyBorder="1" applyAlignment="1">
      <alignment horizontal="right" vertical="center" indent="1"/>
      <protection/>
    </xf>
    <xf numFmtId="0" fontId="11" fillId="0" borderId="13" xfId="26" applyFont="1" applyBorder="1" applyAlignment="1">
      <alignment horizontal="left" vertical="center"/>
      <protection/>
    </xf>
    <xf numFmtId="4" fontId="11" fillId="0" borderId="1" xfId="26" applyNumberFormat="1" applyFont="1" applyBorder="1" applyAlignment="1">
      <alignment horizontal="right" vertical="center" indent="1"/>
      <protection/>
    </xf>
    <xf numFmtId="0" fontId="7" fillId="8" borderId="12" xfId="26" applyFont="1" applyFill="1" applyBorder="1" applyAlignment="1">
      <alignment vertical="center"/>
      <protection/>
    </xf>
    <xf numFmtId="0" fontId="3" fillId="0" borderId="0" xfId="26" applyFont="1" applyAlignment="1">
      <alignment horizontal="center" vertical="center"/>
      <protection/>
    </xf>
    <xf numFmtId="0" fontId="7" fillId="8" borderId="15" xfId="26" applyFont="1" applyFill="1" applyBorder="1" applyAlignment="1">
      <alignment vertical="center"/>
      <protection/>
    </xf>
    <xf numFmtId="4" fontId="7" fillId="8" borderId="12" xfId="26" applyNumberFormat="1" applyFont="1" applyFill="1" applyBorder="1" applyAlignment="1">
      <alignment horizontal="right" vertical="center"/>
      <protection/>
    </xf>
    <xf numFmtId="0" fontId="3" fillId="0" borderId="13" xfId="26" applyFont="1" applyBorder="1">
      <alignment/>
      <protection/>
    </xf>
    <xf numFmtId="4" fontId="7" fillId="0" borderId="13" xfId="26" applyNumberFormat="1" applyFont="1" applyBorder="1" applyAlignment="1">
      <alignment horizontal="right" vertical="center"/>
      <protection/>
    </xf>
    <xf numFmtId="0" fontId="7" fillId="0" borderId="14" xfId="26" applyFont="1" applyBorder="1" applyAlignment="1">
      <alignment vertical="center"/>
      <protection/>
    </xf>
    <xf numFmtId="49" fontId="4" fillId="0" borderId="11" xfId="26" applyNumberFormat="1" applyFont="1" applyBorder="1" applyAlignment="1">
      <alignment vertical="center"/>
      <protection/>
    </xf>
    <xf numFmtId="0" fontId="8" fillId="0" borderId="14" xfId="26" applyFont="1" applyBorder="1" applyAlignment="1">
      <alignment horizontal="left" vertical="center" indent="1"/>
      <protection/>
    </xf>
    <xf numFmtId="4" fontId="8" fillId="0" borderId="12" xfId="26" applyNumberFormat="1" applyFont="1" applyBorder="1" applyAlignment="1">
      <alignment horizontal="right" vertical="center" wrapText="1" indent="1"/>
      <protection/>
    </xf>
    <xf numFmtId="49" fontId="8" fillId="0" borderId="11" xfId="26" applyNumberFormat="1" applyFont="1" applyBorder="1">
      <alignment/>
      <protection/>
    </xf>
    <xf numFmtId="0" fontId="8" fillId="0" borderId="14" xfId="26" applyFont="1" applyBorder="1" applyAlignment="1">
      <alignment horizontal="left" vertical="center" wrapText="1" indent="1"/>
      <protection/>
    </xf>
    <xf numFmtId="0" fontId="8" fillId="0" borderId="13" xfId="26" applyFont="1" applyBorder="1">
      <alignment/>
      <protection/>
    </xf>
    <xf numFmtId="0" fontId="8" fillId="0" borderId="13" xfId="26" applyFont="1" applyBorder="1" applyAlignment="1">
      <alignment vertical="center"/>
      <protection/>
    </xf>
    <xf numFmtId="4" fontId="8" fillId="0" borderId="13" xfId="26" applyNumberFormat="1" applyFont="1" applyBorder="1" applyAlignment="1">
      <alignment horizontal="right" vertical="center"/>
      <protection/>
    </xf>
    <xf numFmtId="0" fontId="4" fillId="0" borderId="11" xfId="26" applyFont="1" applyBorder="1" applyAlignment="1">
      <alignment vertical="center"/>
      <protection/>
    </xf>
    <xf numFmtId="0" fontId="4" fillId="0" borderId="14" xfId="26" applyFont="1" applyBorder="1" applyAlignment="1">
      <alignment vertical="center"/>
      <protection/>
    </xf>
    <xf numFmtId="4" fontId="4" fillId="0" borderId="12" xfId="26" applyNumberFormat="1" applyFont="1" applyBorder="1" applyAlignment="1">
      <alignment horizontal="right" vertical="center" wrapText="1" indent="1"/>
      <protection/>
    </xf>
    <xf numFmtId="4" fontId="8" fillId="0" borderId="12" xfId="26" applyNumberFormat="1" applyFont="1" applyBorder="1" applyAlignment="1">
      <alignment horizontal="right" vertical="center" indent="1"/>
      <protection/>
    </xf>
    <xf numFmtId="0" fontId="11" fillId="0" borderId="13" xfId="26" applyFont="1" applyBorder="1" applyAlignment="1">
      <alignment vertical="center"/>
      <protection/>
    </xf>
    <xf numFmtId="4" fontId="11" fillId="0" borderId="13" xfId="26" applyNumberFormat="1" applyFont="1" applyBorder="1" applyAlignment="1">
      <alignment horizontal="right" vertical="center"/>
      <protection/>
    </xf>
    <xf numFmtId="0" fontId="7" fillId="3" borderId="11" xfId="26" applyFont="1" applyFill="1" applyBorder="1" applyAlignment="1">
      <alignment vertical="center"/>
      <protection/>
    </xf>
    <xf numFmtId="4" fontId="3" fillId="0" borderId="0" xfId="26" applyNumberFormat="1" applyFont="1">
      <alignment/>
      <protection/>
    </xf>
    <xf numFmtId="0" fontId="7" fillId="0" borderId="0" xfId="25" applyFont="1" applyAlignment="1">
      <alignment horizontal="center"/>
      <protection/>
    </xf>
    <xf numFmtId="0" fontId="7" fillId="0" borderId="0" xfId="25" applyFont="1">
      <alignment/>
      <protection/>
    </xf>
    <xf numFmtId="0" fontId="7" fillId="4" borderId="0" xfId="22" applyFont="1" applyFill="1" applyAlignment="1">
      <alignment horizontal="right" vertical="center" wrapText="1"/>
      <protection/>
    </xf>
    <xf numFmtId="0" fontId="4" fillId="4" borderId="0" xfId="22" applyFont="1" applyFill="1" applyAlignment="1">
      <alignment horizontal="left" vertical="center" wrapText="1"/>
      <protection/>
    </xf>
    <xf numFmtId="0" fontId="6" fillId="5" borderId="0" xfId="22" applyFont="1" applyFill="1" applyAlignment="1">
      <alignment wrapText="1"/>
      <protection/>
    </xf>
    <xf numFmtId="0" fontId="11" fillId="0" borderId="0" xfId="22" applyFont="1" applyAlignment="1">
      <alignment wrapText="1"/>
      <protection/>
    </xf>
    <xf numFmtId="0" fontId="6" fillId="5" borderId="0" xfId="24" applyFont="1" applyFill="1" applyAlignment="1">
      <alignment wrapText="1"/>
      <protection/>
    </xf>
    <xf numFmtId="0" fontId="12" fillId="6" borderId="0" xfId="24" applyFont="1" applyFill="1" applyAlignment="1">
      <alignment wrapText="1"/>
      <protection/>
    </xf>
    <xf numFmtId="8" fontId="8" fillId="0" borderId="0" xfId="24" applyNumberFormat="1" applyFont="1">
      <alignment/>
      <protection/>
    </xf>
    <xf numFmtId="0" fontId="11" fillId="0" borderId="0" xfId="24" applyFont="1" applyAlignment="1">
      <alignment wrapText="1"/>
      <protection/>
    </xf>
    <xf numFmtId="4" fontId="8" fillId="0" borderId="0" xfId="24" applyNumberFormat="1" applyFont="1" applyFill="1">
      <alignment/>
      <protection/>
    </xf>
    <xf numFmtId="9" fontId="8" fillId="0" borderId="0" xfId="24" applyNumberFormat="1" applyFont="1" applyAlignment="1">
      <alignment wrapText="1"/>
      <protection/>
    </xf>
    <xf numFmtId="0" fontId="8" fillId="0" borderId="0" xfId="24" applyNumberFormat="1" applyFont="1" applyFill="1">
      <alignment/>
      <protection/>
    </xf>
    <xf numFmtId="4" fontId="11" fillId="0" borderId="0" xfId="25" applyNumberFormat="1" applyFont="1" applyFill="1">
      <alignment/>
      <protection/>
    </xf>
    <xf numFmtId="0" fontId="11" fillId="0" borderId="0" xfId="25" applyNumberFormat="1" applyFont="1">
      <alignment/>
      <protection/>
    </xf>
    <xf numFmtId="4" fontId="11" fillId="0" borderId="0" xfId="25" applyNumberFormat="1" applyFont="1" applyAlignment="1">
      <alignment horizontal="right"/>
      <protection/>
    </xf>
    <xf numFmtId="0" fontId="11" fillId="0" borderId="0" xfId="22" applyFont="1" applyFill="1" applyAlignment="1">
      <alignment vertical="center"/>
      <protection/>
    </xf>
    <xf numFmtId="0" fontId="6" fillId="5" borderId="0" xfId="22" applyFont="1" applyFill="1" applyAlignment="1">
      <alignment horizontal="center"/>
      <protection/>
    </xf>
    <xf numFmtId="9" fontId="11" fillId="0" borderId="0" xfId="22" applyNumberFormat="1" applyFont="1" applyFill="1">
      <alignment/>
      <protection/>
    </xf>
    <xf numFmtId="43" fontId="11" fillId="0" borderId="0" xfId="27" applyFont="1"/>
    <xf numFmtId="0" fontId="8" fillId="0" borderId="0" xfId="24" applyFont="1" applyFill="1" applyAlignment="1">
      <alignment horizontal="center" vertical="center"/>
      <protection/>
    </xf>
    <xf numFmtId="0" fontId="8" fillId="0" borderId="0" xfId="24" applyFont="1" applyFill="1">
      <alignment/>
      <protection/>
    </xf>
    <xf numFmtId="0" fontId="11" fillId="0" borderId="0" xfId="24" applyFont="1" applyFill="1">
      <alignment/>
      <protection/>
    </xf>
    <xf numFmtId="0" fontId="11" fillId="0" borderId="0" xfId="22" applyFont="1" applyFill="1" applyAlignment="1">
      <alignment horizontal="right"/>
      <protection/>
    </xf>
    <xf numFmtId="0" fontId="8" fillId="0" borderId="0" xfId="24" applyFont="1" applyFill="1" applyAlignment="1">
      <alignment wrapText="1"/>
      <protection/>
    </xf>
    <xf numFmtId="0" fontId="8" fillId="0" borderId="0" xfId="24" applyFont="1" applyFill="1" applyAlignment="1">
      <alignment horizontal="left" wrapText="1"/>
      <protection/>
    </xf>
    <xf numFmtId="0" fontId="8" fillId="0" borderId="0" xfId="24" applyFont="1" applyFill="1" applyAlignment="1">
      <alignment horizontal="center"/>
      <protection/>
    </xf>
    <xf numFmtId="9" fontId="8" fillId="0" borderId="0" xfId="24" applyNumberFormat="1" applyFont="1" applyFill="1">
      <alignment/>
      <protection/>
    </xf>
    <xf numFmtId="164" fontId="11" fillId="0" borderId="0" xfId="22" applyNumberFormat="1" applyFont="1">
      <alignment/>
      <protection/>
    </xf>
    <xf numFmtId="0" fontId="8" fillId="0" borderId="0" xfId="25" applyFont="1" applyFill="1" applyAlignment="1">
      <alignment horizontal="center"/>
      <protection/>
    </xf>
    <xf numFmtId="0" fontId="8" fillId="0" borderId="0" xfId="25" applyFont="1" applyFill="1">
      <alignment/>
      <protection/>
    </xf>
    <xf numFmtId="4" fontId="8" fillId="0" borderId="0" xfId="25" applyNumberFormat="1" applyFont="1" applyFill="1">
      <alignment/>
      <protection/>
    </xf>
    <xf numFmtId="0" fontId="11" fillId="0" borderId="0" xfId="25" applyFont="1" applyFill="1">
      <alignment/>
      <protection/>
    </xf>
    <xf numFmtId="0" fontId="11" fillId="0" borderId="0" xfId="25" applyFont="1" applyFill="1" applyAlignment="1">
      <alignment horizontal="center"/>
      <protection/>
    </xf>
    <xf numFmtId="43" fontId="11" fillId="0" borderId="0" xfId="27" applyFont="1" applyAlignment="1">
      <alignment vertical="center"/>
    </xf>
    <xf numFmtId="0" fontId="2" fillId="6" borderId="0" xfId="25" applyFont="1" applyFill="1">
      <alignment/>
      <protection/>
    </xf>
    <xf numFmtId="43" fontId="11" fillId="0" borderId="0" xfId="27" applyFont="1" applyFill="1"/>
    <xf numFmtId="43" fontId="7" fillId="8" borderId="12" xfId="27" applyFont="1" applyFill="1" applyBorder="1" applyAlignment="1">
      <alignment horizontal="right" vertical="center"/>
    </xf>
    <xf numFmtId="43" fontId="7" fillId="0" borderId="13" xfId="27" applyFont="1" applyBorder="1" applyAlignment="1">
      <alignment horizontal="right" vertical="center"/>
    </xf>
    <xf numFmtId="43" fontId="7" fillId="0" borderId="12" xfId="27" applyFont="1" applyBorder="1" applyAlignment="1">
      <alignment horizontal="right" vertical="center" wrapText="1" indent="1"/>
    </xf>
    <xf numFmtId="43" fontId="8" fillId="0" borderId="12" xfId="27" applyFont="1" applyBorder="1" applyAlignment="1">
      <alignment horizontal="right" vertical="center" wrapText="1" indent="1"/>
    </xf>
    <xf numFmtId="43" fontId="8" fillId="0" borderId="13" xfId="27" applyFont="1" applyBorder="1" applyAlignment="1">
      <alignment horizontal="right" vertical="center"/>
    </xf>
    <xf numFmtId="43" fontId="4" fillId="0" borderId="12" xfId="27" applyFont="1" applyBorder="1" applyAlignment="1">
      <alignment horizontal="right" vertical="center" wrapText="1" indent="1"/>
    </xf>
    <xf numFmtId="43" fontId="8" fillId="0" borderId="12" xfId="27" applyFont="1" applyBorder="1" applyAlignment="1">
      <alignment horizontal="right" vertical="center" indent="1"/>
    </xf>
    <xf numFmtId="43" fontId="11" fillId="0" borderId="13" xfId="27" applyFont="1" applyBorder="1" applyAlignment="1">
      <alignment horizontal="right" vertical="center"/>
    </xf>
    <xf numFmtId="43" fontId="7" fillId="8" borderId="12" xfId="27" applyFont="1" applyFill="1" applyBorder="1" applyAlignment="1">
      <alignment horizontal="right" vertical="center" wrapText="1" indent="1"/>
    </xf>
    <xf numFmtId="43" fontId="11" fillId="0" borderId="0" xfId="22" applyNumberFormat="1" applyFont="1">
      <alignment/>
      <protection/>
    </xf>
    <xf numFmtId="165" fontId="11" fillId="0" borderId="0" xfId="22" applyNumberFormat="1" applyFont="1">
      <alignment/>
      <protection/>
    </xf>
    <xf numFmtId="166" fontId="11" fillId="0" borderId="0" xfId="22" applyNumberFormat="1" applyFont="1">
      <alignment/>
      <protection/>
    </xf>
    <xf numFmtId="4" fontId="6" fillId="5" borderId="0" xfId="22" applyNumberFormat="1" applyFont="1" applyFill="1">
      <alignment/>
      <protection/>
    </xf>
    <xf numFmtId="0" fontId="11" fillId="0" borderId="0" xfId="22" applyFont="1" applyAlignment="1">
      <alignment horizontal="justify"/>
      <protection/>
    </xf>
    <xf numFmtId="4" fontId="14" fillId="9" borderId="16" xfId="0" applyNumberFormat="1" applyFont="1" applyFill="1" applyBorder="1" applyAlignment="1">
      <alignment wrapText="1"/>
    </xf>
    <xf numFmtId="167" fontId="15" fillId="0" borderId="0" xfId="0" applyNumberFormat="1" applyFont="1"/>
    <xf numFmtId="167" fontId="3" fillId="0" borderId="0" xfId="26" applyNumberFormat="1" applyFont="1">
      <alignment/>
      <protection/>
    </xf>
    <xf numFmtId="168" fontId="3" fillId="0" borderId="0" xfId="26" applyNumberFormat="1" applyFont="1">
      <alignment/>
      <protection/>
    </xf>
    <xf numFmtId="0" fontId="7" fillId="0" borderId="0" xfId="22" applyFont="1" applyAlignment="1">
      <alignment horizontal="center"/>
      <protection/>
    </xf>
    <xf numFmtId="0" fontId="7" fillId="0" borderId="0" xfId="22" applyFont="1">
      <alignment/>
      <protection/>
    </xf>
    <xf numFmtId="4" fontId="7" fillId="0" borderId="0" xfId="22" applyNumberFormat="1" applyFont="1">
      <alignment/>
      <protection/>
    </xf>
    <xf numFmtId="0" fontId="8" fillId="0" borderId="0" xfId="20" applyFont="1" applyAlignment="1" applyProtection="1">
      <alignment vertical="top" wrapText="1"/>
      <protection locked="0"/>
    </xf>
    <xf numFmtId="4" fontId="8" fillId="0" borderId="0" xfId="20" applyNumberFormat="1" applyFont="1" applyAlignment="1" applyProtection="1">
      <alignment vertical="top"/>
      <protection locked="0"/>
    </xf>
    <xf numFmtId="4" fontId="8" fillId="0" borderId="0" xfId="20" applyNumberFormat="1" applyFont="1" applyAlignment="1" applyProtection="1">
      <alignment vertical="top" wrapText="1"/>
      <protection locked="0"/>
    </xf>
    <xf numFmtId="43" fontId="3" fillId="0" borderId="0" xfId="27" applyFont="1"/>
    <xf numFmtId="43" fontId="3" fillId="0" borderId="0" xfId="26" applyNumberFormat="1" applyFont="1">
      <alignment/>
      <protection/>
    </xf>
    <xf numFmtId="0" fontId="8" fillId="0" borderId="0" xfId="20" applyFont="1" applyAlignment="1" applyProtection="1">
      <alignment vertical="top"/>
      <protection/>
    </xf>
    <xf numFmtId="49" fontId="3" fillId="0" borderId="0" xfId="0" applyNumberFormat="1" applyFont="1" applyFill="1" applyBorder="1" applyAlignment="1">
      <alignment wrapText="1"/>
    </xf>
    <xf numFmtId="4" fontId="3" fillId="0" borderId="0" xfId="0" applyNumberFormat="1" applyFont="1" applyFill="1" applyBorder="1" applyAlignment="1">
      <alignment wrapText="1"/>
    </xf>
    <xf numFmtId="0" fontId="11" fillId="0" borderId="0" xfId="22" applyFont="1" applyFill="1" applyAlignment="1">
      <alignment wrapText="1"/>
      <protection/>
    </xf>
    <xf numFmtId="0" fontId="11" fillId="0" borderId="0" xfId="22" applyFont="1" applyBorder="1">
      <alignment/>
      <protection/>
    </xf>
    <xf numFmtId="0" fontId="11" fillId="0" borderId="0" xfId="22" applyFont="1" applyBorder="1" applyAlignment="1">
      <alignment horizontal="center"/>
      <protection/>
    </xf>
    <xf numFmtId="4" fontId="11" fillId="0" borderId="0" xfId="22" applyNumberFormat="1" applyFont="1" applyBorder="1">
      <alignment/>
      <protection/>
    </xf>
    <xf numFmtId="4" fontId="7" fillId="0" borderId="0" xfId="22" applyNumberFormat="1" applyFont="1" applyBorder="1">
      <alignment/>
      <protection/>
    </xf>
    <xf numFmtId="4" fontId="3" fillId="0" borderId="0" xfId="29" applyNumberFormat="1" applyFont="1" applyFill="1" applyBorder="1" applyAlignment="1">
      <alignment wrapText="1"/>
      <protection/>
    </xf>
    <xf numFmtId="0" fontId="3" fillId="0" borderId="0" xfId="0" applyFont="1" applyBorder="1" applyAlignment="1">
      <alignment wrapText="1"/>
    </xf>
    <xf numFmtId="0" fontId="3" fillId="9" borderId="0" xfId="0" applyFont="1" applyFill="1" applyBorder="1" applyAlignment="1">
      <alignment wrapText="1"/>
    </xf>
    <xf numFmtId="4" fontId="3" fillId="9" borderId="0" xfId="0" applyNumberFormat="1" applyFont="1" applyFill="1" applyBorder="1" applyAlignment="1">
      <alignment wrapText="1"/>
    </xf>
    <xf numFmtId="4" fontId="7" fillId="0" borderId="0" xfId="22" applyNumberFormat="1" applyFont="1" applyFill="1">
      <alignment/>
      <protection/>
    </xf>
    <xf numFmtId="4" fontId="3" fillId="0" borderId="0" xfId="0" applyNumberFormat="1" applyFont="1" applyFill="1" applyAlignment="1">
      <alignment wrapText="1"/>
    </xf>
    <xf numFmtId="0" fontId="11" fillId="0" borderId="0" xfId="22" applyFont="1" applyFill="1" applyAlignment="1">
      <alignment horizontal="center" wrapText="1"/>
      <protection/>
    </xf>
    <xf numFmtId="9" fontId="11" fillId="0" borderId="0" xfId="22" applyNumberFormat="1" applyFont="1" applyFill="1" applyAlignment="1">
      <alignment horizontal="center" wrapText="1"/>
      <protection/>
    </xf>
    <xf numFmtId="0" fontId="3" fillId="0" borderId="0" xfId="0" applyFont="1" applyFill="1" applyBorder="1" applyAlignment="1">
      <alignment wrapText="1"/>
    </xf>
    <xf numFmtId="4" fontId="3" fillId="0" borderId="0" xfId="0" applyNumberFormat="1" applyFont="1" applyFill="1" applyBorder="1" applyAlignment="1">
      <alignment/>
    </xf>
    <xf numFmtId="4" fontId="3" fillId="0" borderId="0" xfId="21" applyNumberFormat="1" applyFont="1" applyFill="1" applyBorder="1" applyAlignment="1">
      <alignment wrapText="1"/>
    </xf>
    <xf numFmtId="0" fontId="4" fillId="0" borderId="0" xfId="24" applyFont="1" applyAlignment="1">
      <alignment horizontal="center" vertical="center"/>
      <protection/>
    </xf>
    <xf numFmtId="0" fontId="4" fillId="0" borderId="0" xfId="24" applyFont="1">
      <alignment/>
      <protection/>
    </xf>
    <xf numFmtId="4" fontId="4" fillId="0" borderId="0" xfId="24" applyNumberFormat="1" applyFont="1">
      <alignment/>
      <protection/>
    </xf>
    <xf numFmtId="0" fontId="3" fillId="0" borderId="0" xfId="0" applyFont="1" applyFill="1" applyBorder="1"/>
    <xf numFmtId="4" fontId="4" fillId="0" borderId="0" xfId="24" applyNumberFormat="1" applyFont="1" applyFill="1">
      <alignment/>
      <protection/>
    </xf>
    <xf numFmtId="0" fontId="11" fillId="0" borderId="0" xfId="22" applyFont="1" applyFill="1" applyBorder="1">
      <alignment/>
      <protection/>
    </xf>
    <xf numFmtId="10" fontId="3" fillId="0" borderId="0" xfId="30" applyNumberFormat="1" applyFont="1" applyFill="1" applyBorder="1" applyAlignment="1">
      <alignment wrapText="1"/>
    </xf>
    <xf numFmtId="10" fontId="3" fillId="0" borderId="0" xfId="30" applyNumberFormat="1" applyFont="1" applyFill="1" applyBorder="1" applyAlignment="1">
      <alignment horizontal="left" wrapText="1"/>
    </xf>
    <xf numFmtId="0" fontId="8" fillId="0" borderId="0" xfId="24" applyFont="1" applyAlignment="1">
      <alignment horizontal="left" wrapText="1"/>
      <protection/>
    </xf>
    <xf numFmtId="4" fontId="7" fillId="0" borderId="0" xfId="25" applyNumberFormat="1" applyFont="1">
      <alignment/>
      <protection/>
    </xf>
    <xf numFmtId="0" fontId="3" fillId="0" borderId="0" xfId="0" applyFont="1" applyBorder="1" applyAlignment="1">
      <alignment horizontal="center"/>
    </xf>
    <xf numFmtId="0" fontId="3" fillId="0" borderId="0" xfId="0" applyFont="1" applyFill="1" applyBorder="1" applyAlignment="1">
      <alignment horizontal="center" wrapText="1"/>
    </xf>
    <xf numFmtId="0" fontId="11" fillId="0" borderId="0" xfId="25" applyFont="1" applyBorder="1">
      <alignment/>
      <protection/>
    </xf>
    <xf numFmtId="4" fontId="1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14" fillId="9" borderId="0" xfId="0" applyFont="1" applyFill="1" applyBorder="1" applyAlignment="1">
      <alignment wrapText="1"/>
    </xf>
    <xf numFmtId="4" fontId="11" fillId="0" borderId="0" xfId="25" applyNumberFormat="1" applyFont="1" applyBorder="1">
      <alignment/>
      <protection/>
    </xf>
    <xf numFmtId="4" fontId="3" fillId="0" borderId="0" xfId="0" applyNumberFormat="1" applyFont="1" applyFill="1" applyBorder="1" applyAlignment="1">
      <alignment horizontal="right"/>
    </xf>
    <xf numFmtId="4" fontId="16" fillId="8" borderId="0" xfId="0" applyNumberFormat="1" applyFont="1" applyFill="1" applyBorder="1" applyAlignment="1" applyProtection="1">
      <alignment/>
      <protection/>
    </xf>
    <xf numFmtId="9" fontId="11" fillId="0" borderId="0" xfId="22" applyNumberFormat="1" applyFont="1">
      <alignment/>
      <protection/>
    </xf>
    <xf numFmtId="0" fontId="11" fillId="0" borderId="0" xfId="22" applyFont="1" applyFill="1" applyAlignment="1">
      <alignment vertical="center" wrapText="1"/>
      <protection/>
    </xf>
    <xf numFmtId="4" fontId="11" fillId="0" borderId="0" xfId="22" applyNumberFormat="1" applyFont="1" applyAlignment="1">
      <alignment wrapText="1"/>
      <protection/>
    </xf>
    <xf numFmtId="9" fontId="11" fillId="0" borderId="0" xfId="28" applyFont="1" applyAlignment="1">
      <alignment horizontal="left"/>
    </xf>
    <xf numFmtId="9" fontId="11" fillId="0" borderId="0" xfId="28" applyFont="1"/>
    <xf numFmtId="3" fontId="7" fillId="8" borderId="12" xfId="26" applyNumberFormat="1" applyFont="1" applyFill="1" applyBorder="1" applyAlignment="1">
      <alignment horizontal="right" vertical="center" wrapText="1" indent="1"/>
      <protection/>
    </xf>
    <xf numFmtId="3" fontId="7" fillId="0" borderId="12" xfId="26" applyNumberFormat="1" applyFont="1" applyBorder="1" applyAlignment="1">
      <alignment horizontal="right" vertical="center" wrapText="1" indent="1"/>
      <protection/>
    </xf>
    <xf numFmtId="3" fontId="11" fillId="0" borderId="12" xfId="26" applyNumberFormat="1" applyFont="1" applyBorder="1" applyAlignment="1">
      <alignment horizontal="right" vertical="center" wrapText="1" indent="1"/>
      <protection/>
    </xf>
    <xf numFmtId="3" fontId="11" fillId="0" borderId="12" xfId="26" applyNumberFormat="1" applyFont="1" applyBorder="1" applyAlignment="1">
      <alignment horizontal="right" vertical="center" indent="1"/>
      <protection/>
    </xf>
    <xf numFmtId="3" fontId="7" fillId="8" borderId="12" xfId="26" applyNumberFormat="1" applyFont="1" applyFill="1" applyBorder="1" applyAlignment="1">
      <alignment horizontal="right" vertical="center"/>
      <protection/>
    </xf>
    <xf numFmtId="3" fontId="8" fillId="0" borderId="12" xfId="26" applyNumberFormat="1" applyFont="1" applyBorder="1" applyAlignment="1">
      <alignment horizontal="right" vertical="center" wrapText="1" indent="1"/>
      <protection/>
    </xf>
    <xf numFmtId="3" fontId="8" fillId="0" borderId="13" xfId="26" applyNumberFormat="1" applyFont="1" applyBorder="1" applyAlignment="1">
      <alignment horizontal="right" vertical="center"/>
      <protection/>
    </xf>
    <xf numFmtId="3" fontId="4" fillId="0" borderId="12" xfId="26" applyNumberFormat="1" applyFont="1" applyBorder="1" applyAlignment="1">
      <alignment horizontal="right" vertical="center" wrapText="1" indent="1"/>
      <protection/>
    </xf>
    <xf numFmtId="3" fontId="8" fillId="0" borderId="12" xfId="26" applyNumberFormat="1" applyFont="1" applyBorder="1" applyAlignment="1">
      <alignment horizontal="right" vertical="center" indent="1"/>
      <protection/>
    </xf>
    <xf numFmtId="0" fontId="8" fillId="0" borderId="0" xfId="20" applyFont="1" applyAlignment="1" applyProtection="1">
      <alignment horizontal="center" vertical="top" wrapText="1"/>
      <protection locked="0"/>
    </xf>
    <xf numFmtId="0" fontId="0" fillId="0" borderId="0" xfId="0" applyFont="1" applyAlignment="1">
      <alignment horizontal="center" vertical="top"/>
    </xf>
    <xf numFmtId="0" fontId="0" fillId="0" borderId="0" xfId="0" applyFont="1" applyAlignment="1" applyProtection="1">
      <alignment horizontal="center" vertical="top"/>
      <protection/>
    </xf>
    <xf numFmtId="0" fontId="17" fillId="0" borderId="0" xfId="26" applyFont="1">
      <alignment/>
      <protection/>
    </xf>
    <xf numFmtId="0" fontId="11" fillId="0" borderId="0" xfId="25" applyFont="1" applyAlignment="1">
      <alignment wrapText="1"/>
      <protection/>
    </xf>
    <xf numFmtId="0" fontId="11" fillId="10" borderId="0" xfId="22" applyFont="1" applyFill="1" applyAlignment="1">
      <alignment horizontal="center"/>
      <protection/>
    </xf>
    <xf numFmtId="0" fontId="11" fillId="10" borderId="0" xfId="22" applyFont="1" applyFill="1">
      <alignment/>
      <protection/>
    </xf>
    <xf numFmtId="4" fontId="11" fillId="10" borderId="0" xfId="22" applyNumberFormat="1" applyFont="1" applyFill="1">
      <alignment/>
      <protection/>
    </xf>
    <xf numFmtId="0" fontId="7" fillId="10" borderId="0" xfId="22" applyFont="1" applyFill="1" applyAlignment="1">
      <alignment horizontal="center"/>
      <protection/>
    </xf>
    <xf numFmtId="0" fontId="7" fillId="10" borderId="0" xfId="22" applyFont="1" applyFill="1">
      <alignment/>
      <protection/>
    </xf>
    <xf numFmtId="4" fontId="7" fillId="10" borderId="0" xfId="22" applyNumberFormat="1" applyFont="1" applyFill="1">
      <alignment/>
      <protection/>
    </xf>
    <xf numFmtId="9" fontId="11" fillId="10" borderId="0" xfId="28" applyFont="1" applyFill="1"/>
    <xf numFmtId="9" fontId="11" fillId="0" borderId="0" xfId="28" applyFont="1" applyFill="1"/>
    <xf numFmtId="4" fontId="8" fillId="0" borderId="0" xfId="22" applyNumberFormat="1" applyFont="1">
      <alignment/>
      <protection/>
    </xf>
    <xf numFmtId="4" fontId="8" fillId="0" borderId="0" xfId="22" applyNumberFormat="1" applyFont="1" applyFill="1">
      <alignment/>
      <protection/>
    </xf>
    <xf numFmtId="4" fontId="8" fillId="10" borderId="0" xfId="22" applyNumberFormat="1" applyFont="1" applyFill="1">
      <alignment/>
      <protection/>
    </xf>
    <xf numFmtId="0" fontId="18" fillId="10" borderId="0" xfId="22" applyFont="1" applyFill="1">
      <alignment/>
      <protection/>
    </xf>
    <xf numFmtId="9" fontId="18" fillId="10" borderId="0" xfId="28" applyFont="1" applyFill="1"/>
    <xf numFmtId="9" fontId="6" fillId="5" borderId="0" xfId="28" applyFont="1" applyFill="1"/>
    <xf numFmtId="9" fontId="12" fillId="6" borderId="0" xfId="28" applyFont="1" applyFill="1"/>
    <xf numFmtId="4" fontId="18" fillId="10" borderId="0" xfId="22" applyNumberFormat="1" applyFont="1" applyFill="1">
      <alignment/>
      <protection/>
    </xf>
    <xf numFmtId="0" fontId="11" fillId="11" borderId="0" xfId="22" applyFont="1" applyFill="1" applyAlignment="1">
      <alignment horizontal="center"/>
      <protection/>
    </xf>
    <xf numFmtId="0" fontId="11" fillId="11" borderId="0" xfId="22" applyFont="1" applyFill="1">
      <alignment/>
      <protection/>
    </xf>
    <xf numFmtId="4" fontId="11" fillId="11" borderId="0" xfId="22" applyNumberFormat="1" applyFont="1" applyFill="1">
      <alignment/>
      <protection/>
    </xf>
    <xf numFmtId="0" fontId="8" fillId="12" borderId="0" xfId="24" applyFont="1" applyFill="1" applyAlignment="1">
      <alignment horizontal="center" vertical="center"/>
      <protection/>
    </xf>
    <xf numFmtId="0" fontId="8" fillId="12" borderId="0" xfId="24" applyFont="1" applyFill="1">
      <alignment/>
      <protection/>
    </xf>
    <xf numFmtId="4" fontId="4" fillId="12" borderId="0" xfId="24" applyNumberFormat="1" applyFont="1" applyFill="1">
      <alignment/>
      <protection/>
    </xf>
    <xf numFmtId="0" fontId="11" fillId="12" borderId="0" xfId="24" applyFont="1" applyFill="1">
      <alignment/>
      <protection/>
    </xf>
    <xf numFmtId="0" fontId="8" fillId="12" borderId="0" xfId="24" applyFont="1" applyFill="1" applyAlignment="1">
      <alignment wrapText="1"/>
      <protection/>
    </xf>
    <xf numFmtId="4" fontId="8" fillId="12" borderId="0" xfId="24" applyNumberFormat="1" applyFont="1" applyFill="1">
      <alignment/>
      <protection/>
    </xf>
    <xf numFmtId="0" fontId="4" fillId="10" borderId="0" xfId="24" applyFont="1" applyFill="1" applyAlignment="1">
      <alignment horizontal="center"/>
      <protection/>
    </xf>
    <xf numFmtId="0" fontId="4" fillId="10" borderId="0" xfId="24" applyFont="1" applyFill="1">
      <alignment/>
      <protection/>
    </xf>
    <xf numFmtId="4" fontId="4" fillId="10" borderId="0" xfId="24" applyNumberFormat="1" applyFont="1" applyFill="1">
      <alignment/>
      <protection/>
    </xf>
    <xf numFmtId="9" fontId="4" fillId="10" borderId="0" xfId="24" applyNumberFormat="1" applyFont="1" applyFill="1">
      <alignment/>
      <protection/>
    </xf>
    <xf numFmtId="0" fontId="8" fillId="10" borderId="0" xfId="24" applyFont="1" applyFill="1">
      <alignment/>
      <protection/>
    </xf>
    <xf numFmtId="0" fontId="19" fillId="0" borderId="0" xfId="24" applyFont="1" applyAlignment="1">
      <alignment wrapText="1"/>
      <protection/>
    </xf>
    <xf numFmtId="0" fontId="19" fillId="0" borderId="0" xfId="24" applyFont="1">
      <alignment/>
      <protection/>
    </xf>
    <xf numFmtId="0" fontId="19" fillId="10" borderId="0" xfId="24" applyFont="1" applyFill="1">
      <alignment/>
      <protection/>
    </xf>
    <xf numFmtId="0" fontId="4" fillId="0" borderId="0" xfId="24" applyFont="1" applyAlignment="1">
      <alignment horizontal="center"/>
      <protection/>
    </xf>
    <xf numFmtId="9" fontId="4" fillId="0" borderId="0" xfId="24" applyNumberFormat="1" applyFont="1">
      <alignment/>
      <protection/>
    </xf>
    <xf numFmtId="0" fontId="11" fillId="10" borderId="0" xfId="25" applyFont="1" applyFill="1" applyAlignment="1">
      <alignment horizontal="center"/>
      <protection/>
    </xf>
    <xf numFmtId="0" fontId="11" fillId="10" borderId="0" xfId="25" applyFont="1" applyFill="1">
      <alignment/>
      <protection/>
    </xf>
    <xf numFmtId="4" fontId="11" fillId="10" borderId="0" xfId="25" applyNumberFormat="1" applyFont="1" applyFill="1">
      <alignment/>
      <protection/>
    </xf>
    <xf numFmtId="4" fontId="4" fillId="10" borderId="17" xfId="32" applyNumberFormat="1" applyFont="1" applyFill="1" applyBorder="1" applyAlignment="1" applyProtection="1">
      <alignment vertical="top" wrapText="1"/>
      <protection locked="0"/>
    </xf>
    <xf numFmtId="0" fontId="11" fillId="10" borderId="0" xfId="25" applyFont="1" applyFill="1" applyAlignment="1">
      <alignment wrapText="1"/>
      <protection/>
    </xf>
    <xf numFmtId="4" fontId="4" fillId="10" borderId="18" xfId="20" applyNumberFormat="1" applyFont="1" applyFill="1" applyBorder="1" applyProtection="1">
      <alignment/>
      <protection locked="0"/>
    </xf>
    <xf numFmtId="0" fontId="7" fillId="10" borderId="0" xfId="25" applyFont="1" applyFill="1" applyAlignment="1">
      <alignment horizontal="center"/>
      <protection/>
    </xf>
    <xf numFmtId="0" fontId="7" fillId="10" borderId="0" xfId="25" applyFont="1" applyFill="1">
      <alignment/>
      <protection/>
    </xf>
    <xf numFmtId="4" fontId="7" fillId="10" borderId="0" xfId="25" applyNumberFormat="1" applyFont="1" applyFill="1">
      <alignment/>
      <protection/>
    </xf>
    <xf numFmtId="0" fontId="7" fillId="12" borderId="15" xfId="26" applyFont="1" applyFill="1" applyBorder="1" applyAlignment="1">
      <alignment vertical="center"/>
      <protection/>
    </xf>
    <xf numFmtId="0" fontId="7" fillId="12" borderId="11" xfId="26" applyFont="1" applyFill="1" applyBorder="1" applyAlignment="1">
      <alignment vertical="center"/>
      <protection/>
    </xf>
    <xf numFmtId="4" fontId="7" fillId="12" borderId="12" xfId="26" applyNumberFormat="1" applyFont="1" applyFill="1" applyBorder="1" applyAlignment="1">
      <alignment horizontal="right" vertical="center"/>
      <protection/>
    </xf>
    <xf numFmtId="0" fontId="3" fillId="0" borderId="0" xfId="26" applyFont="1" applyFill="1">
      <alignment/>
      <protection/>
    </xf>
    <xf numFmtId="0" fontId="7" fillId="12" borderId="14" xfId="26" applyFont="1" applyFill="1" applyBorder="1" applyAlignment="1">
      <alignment vertical="center"/>
      <protection/>
    </xf>
    <xf numFmtId="4" fontId="7" fillId="12" borderId="12" xfId="26" applyNumberFormat="1" applyFont="1" applyFill="1" applyBorder="1" applyAlignment="1">
      <alignment horizontal="right" vertical="center" wrapText="1" indent="1"/>
      <protection/>
    </xf>
    <xf numFmtId="43" fontId="3" fillId="0" borderId="0" xfId="27" applyFont="1" applyFill="1"/>
    <xf numFmtId="0" fontId="7" fillId="0" borderId="0" xfId="25" applyFont="1" applyFill="1" applyAlignment="1">
      <alignment horizontal="center"/>
      <protection/>
    </xf>
    <xf numFmtId="0" fontId="7" fillId="0" borderId="0" xfId="25" applyFont="1" applyFill="1">
      <alignment/>
      <protection/>
    </xf>
    <xf numFmtId="4" fontId="3" fillId="0" borderId="0" xfId="26" applyNumberFormat="1" applyFont="1" applyFill="1">
      <alignment/>
      <protection/>
    </xf>
    <xf numFmtId="4" fontId="8" fillId="0" borderId="12" xfId="26" applyNumberFormat="1" applyFont="1" applyFill="1" applyBorder="1" applyAlignment="1">
      <alignment horizontal="right" vertical="center" wrapText="1" indent="1"/>
      <protection/>
    </xf>
    <xf numFmtId="0" fontId="4" fillId="12" borderId="11" xfId="26" applyFont="1" applyFill="1" applyBorder="1" applyAlignment="1">
      <alignment vertical="center"/>
      <protection/>
    </xf>
    <xf numFmtId="0" fontId="4" fillId="12" borderId="14" xfId="26" applyFont="1" applyFill="1" applyBorder="1" applyAlignment="1">
      <alignment vertical="center"/>
      <protection/>
    </xf>
    <xf numFmtId="4" fontId="4" fillId="12" borderId="12" xfId="26" applyNumberFormat="1" applyFont="1" applyFill="1" applyBorder="1" applyAlignment="1">
      <alignment horizontal="right" vertical="center" wrapText="1" indent="1"/>
      <protection/>
    </xf>
    <xf numFmtId="4" fontId="16" fillId="0" borderId="0" xfId="22" applyNumberFormat="1" applyFont="1">
      <alignment/>
      <protection/>
    </xf>
    <xf numFmtId="4" fontId="17" fillId="0" borderId="0" xfId="22" applyNumberFormat="1" applyFont="1">
      <alignment/>
      <protection/>
    </xf>
    <xf numFmtId="9" fontId="11" fillId="0" borderId="0" xfId="22" applyNumberFormat="1" applyFont="1" applyAlignment="1">
      <alignment horizontal="center"/>
      <protection/>
    </xf>
    <xf numFmtId="0" fontId="17" fillId="0" borderId="0" xfId="22" applyFont="1">
      <alignment/>
      <protection/>
    </xf>
    <xf numFmtId="0" fontId="11" fillId="0" borderId="0" xfId="22" applyFont="1" applyAlignment="1">
      <alignment horizontal="left" vertical="center"/>
      <protection/>
    </xf>
    <xf numFmtId="4" fontId="11" fillId="0" borderId="0" xfId="22" applyNumberFormat="1" applyFont="1" applyAlignment="1">
      <alignment horizontal="right" vertical="center"/>
      <protection/>
    </xf>
    <xf numFmtId="0" fontId="8" fillId="0" borderId="0" xfId="20" applyFont="1" applyFill="1" applyBorder="1" applyAlignment="1" applyProtection="1">
      <alignment vertical="top"/>
      <protection locked="0"/>
    </xf>
    <xf numFmtId="9" fontId="16" fillId="0" borderId="0" xfId="22" applyNumberFormat="1" applyFont="1">
      <alignment/>
      <protection/>
    </xf>
    <xf numFmtId="9" fontId="17" fillId="0" borderId="0" xfId="22" applyNumberFormat="1" applyFont="1">
      <alignment/>
      <protection/>
    </xf>
    <xf numFmtId="4" fontId="17" fillId="0" borderId="0" xfId="25" applyNumberFormat="1" applyFont="1">
      <alignment/>
      <protection/>
    </xf>
    <xf numFmtId="0" fontId="17" fillId="0" borderId="0" xfId="25" applyFont="1">
      <alignment/>
      <protection/>
    </xf>
    <xf numFmtId="4" fontId="20" fillId="0" borderId="0" xfId="25" applyNumberFormat="1" applyFont="1">
      <alignment/>
      <protection/>
    </xf>
    <xf numFmtId="0" fontId="16" fillId="0" borderId="0" xfId="25" applyFont="1" applyAlignment="1">
      <alignment horizontal="center"/>
      <protection/>
    </xf>
    <xf numFmtId="0" fontId="16" fillId="0" borderId="0" xfId="25" applyFont="1">
      <alignment/>
      <protection/>
    </xf>
    <xf numFmtId="43" fontId="7" fillId="0" borderId="0" xfId="27" applyFont="1"/>
    <xf numFmtId="4" fontId="8" fillId="0" borderId="0" xfId="21" applyNumberFormat="1" applyFont="1" applyFill="1" applyBorder="1" applyAlignment="1" applyProtection="1">
      <alignment vertical="top"/>
      <protection locked="0"/>
    </xf>
    <xf numFmtId="4" fontId="11" fillId="13" borderId="0" xfId="25" applyNumberFormat="1" applyFont="1" applyFill="1">
      <alignment/>
      <protection/>
    </xf>
    <xf numFmtId="44" fontId="3" fillId="0" borderId="0" xfId="31" applyFont="1"/>
    <xf numFmtId="0" fontId="11" fillId="0" borderId="0" xfId="22" applyFont="1" applyAlignment="1">
      <alignment horizontal="center" wrapText="1"/>
      <protection/>
    </xf>
    <xf numFmtId="0" fontId="8" fillId="0" borderId="0" xfId="24" applyFont="1" applyAlignment="1">
      <alignment horizontal="center" wrapText="1"/>
      <protection/>
    </xf>
    <xf numFmtId="4" fontId="8" fillId="0" borderId="0" xfId="20" applyNumberFormat="1" applyFont="1" applyFill="1" applyBorder="1" applyAlignment="1" applyProtection="1">
      <alignment vertical="top" wrapText="1"/>
      <protection locked="0"/>
    </xf>
    <xf numFmtId="9" fontId="11" fillId="0" borderId="0" xfId="25" applyNumberFormat="1" applyFont="1">
      <alignment/>
      <protection/>
    </xf>
    <xf numFmtId="0" fontId="21" fillId="0" borderId="0" xfId="22" applyFont="1">
      <alignment/>
      <protection/>
    </xf>
    <xf numFmtId="4" fontId="21" fillId="0" borderId="0" xfId="22" applyNumberFormat="1" applyFont="1">
      <alignment/>
      <protection/>
    </xf>
    <xf numFmtId="4" fontId="22" fillId="0" borderId="0" xfId="22" applyNumberFormat="1" applyFont="1" applyFill="1">
      <alignment/>
      <protection/>
    </xf>
    <xf numFmtId="4" fontId="21" fillId="0" borderId="0" xfId="22" applyNumberFormat="1" applyFont="1" applyFill="1">
      <alignment/>
      <protection/>
    </xf>
    <xf numFmtId="4" fontId="3" fillId="0" borderId="0" xfId="22" applyNumberFormat="1" applyFont="1" applyFill="1">
      <alignment/>
      <protection/>
    </xf>
    <xf numFmtId="0" fontId="22" fillId="0" borderId="0" xfId="22" applyFont="1" applyFill="1">
      <alignment/>
      <protection/>
    </xf>
    <xf numFmtId="0" fontId="21" fillId="0" borderId="0" xfId="22" applyFont="1" applyFill="1">
      <alignment/>
      <protection/>
    </xf>
    <xf numFmtId="43" fontId="21" fillId="0" borderId="0" xfId="27" applyFont="1" applyFill="1"/>
    <xf numFmtId="43" fontId="8" fillId="0" borderId="0" xfId="27" applyFont="1" applyFill="1"/>
    <xf numFmtId="4" fontId="18" fillId="0" borderId="0" xfId="22" applyNumberFormat="1" applyFont="1" applyFill="1">
      <alignment/>
      <protection/>
    </xf>
    <xf numFmtId="43" fontId="18" fillId="0" borderId="0" xfId="27" applyFont="1" applyFill="1"/>
    <xf numFmtId="0" fontId="11" fillId="0" borderId="0" xfId="22" applyNumberFormat="1" applyFont="1" applyAlignment="1">
      <alignment wrapText="1"/>
      <protection/>
    </xf>
    <xf numFmtId="0" fontId="8" fillId="10" borderId="0" xfId="24" applyFont="1" applyFill="1" applyAlignment="1">
      <alignment horizontal="center" vertical="center"/>
      <protection/>
    </xf>
    <xf numFmtId="4" fontId="8" fillId="10" borderId="0" xfId="24" applyNumberFormat="1" applyFont="1" applyFill="1">
      <alignment/>
      <protection/>
    </xf>
    <xf numFmtId="0" fontId="8" fillId="10" borderId="0" xfId="24" applyFont="1" applyFill="1" applyAlignment="1">
      <alignment horizontal="center"/>
      <protection/>
    </xf>
    <xf numFmtId="9" fontId="8" fillId="10" borderId="0" xfId="24" applyNumberFormat="1" applyFont="1" applyFill="1">
      <alignment/>
      <protection/>
    </xf>
    <xf numFmtId="2" fontId="11" fillId="0" borderId="0" xfId="25" applyNumberFormat="1" applyFont="1">
      <alignment/>
      <protection/>
    </xf>
    <xf numFmtId="169" fontId="3" fillId="0" borderId="0" xfId="26" applyNumberFormat="1" applyFont="1">
      <alignment/>
      <protection/>
    </xf>
    <xf numFmtId="4" fontId="8" fillId="0" borderId="0" xfId="20" applyNumberFormat="1" applyFont="1" applyBorder="1" applyProtection="1">
      <alignment/>
      <protection locked="0"/>
    </xf>
    <xf numFmtId="4" fontId="8" fillId="14" borderId="19" xfId="0" applyNumberFormat="1" applyFont="1" applyFill="1" applyBorder="1" applyAlignment="1">
      <alignment horizontal="right" vertical="top"/>
    </xf>
    <xf numFmtId="4" fontId="17" fillId="14" borderId="19" xfId="0" applyNumberFormat="1" applyFont="1" applyFill="1" applyBorder="1" applyAlignment="1">
      <alignment horizontal="right" vertical="top"/>
    </xf>
    <xf numFmtId="0" fontId="23" fillId="0" borderId="0" xfId="0" applyFont="1"/>
    <xf numFmtId="0" fontId="3" fillId="0" borderId="0" xfId="22" applyFont="1">
      <alignment/>
      <protection/>
    </xf>
    <xf numFmtId="4" fontId="3" fillId="0" borderId="0" xfId="22" applyNumberFormat="1" applyFont="1">
      <alignment/>
      <protection/>
    </xf>
    <xf numFmtId="0" fontId="3" fillId="0" borderId="0" xfId="22" applyFont="1" applyFill="1">
      <alignment/>
      <protection/>
    </xf>
    <xf numFmtId="0" fontId="26" fillId="0" borderId="0" xfId="0" applyFont="1"/>
    <xf numFmtId="0" fontId="24" fillId="0" borderId="0" xfId="0" applyFont="1" applyAlignment="1">
      <alignment horizontal="center" vertical="center" wrapText="1"/>
    </xf>
    <xf numFmtId="0" fontId="18" fillId="0" borderId="0" xfId="0" applyFont="1"/>
    <xf numFmtId="0" fontId="24" fillId="0" borderId="0" xfId="0" applyFont="1" applyAlignment="1">
      <alignment vertical="center" wrapText="1"/>
    </xf>
    <xf numFmtId="4" fontId="4" fillId="0" borderId="0" xfId="21" applyNumberFormat="1" applyFont="1" applyFill="1" applyBorder="1" applyAlignment="1" applyProtection="1">
      <alignment vertical="top" wrapText="1"/>
      <protection locked="0"/>
    </xf>
    <xf numFmtId="0" fontId="26" fillId="0" borderId="0" xfId="0" applyFont="1" applyBorder="1"/>
    <xf numFmtId="0" fontId="23" fillId="0" borderId="0" xfId="0" applyFont="1" applyBorder="1"/>
    <xf numFmtId="41" fontId="13" fillId="2" borderId="2" xfId="21" applyNumberFormat="1" applyFont="1" applyFill="1" applyBorder="1" applyAlignment="1" applyProtection="1">
      <alignment vertical="center" wrapText="1"/>
      <protection locked="0"/>
    </xf>
    <xf numFmtId="43" fontId="6" fillId="5" borderId="0" xfId="27" applyFont="1" applyFill="1"/>
    <xf numFmtId="43" fontId="12" fillId="6" borderId="0" xfId="27" applyFont="1" applyFill="1"/>
    <xf numFmtId="0" fontId="27" fillId="0" borderId="0" xfId="0" applyFont="1" applyBorder="1"/>
    <xf numFmtId="0" fontId="24" fillId="0" borderId="0" xfId="0" applyFont="1" applyFill="1" applyAlignment="1">
      <alignment vertical="center" wrapText="1"/>
    </xf>
    <xf numFmtId="0" fontId="23" fillId="0" borderId="0" xfId="0" applyFont="1" applyFill="1"/>
    <xf numFmtId="0" fontId="26" fillId="0" borderId="0" xfId="0" applyFont="1" applyFill="1" applyBorder="1"/>
    <xf numFmtId="0" fontId="27" fillId="0" borderId="0" xfId="0" applyFont="1" applyFill="1" applyBorder="1"/>
    <xf numFmtId="0" fontId="23" fillId="0" borderId="0" xfId="0" applyFont="1" applyFill="1" applyBorder="1"/>
    <xf numFmtId="0" fontId="28" fillId="0" borderId="0" xfId="23" applyFont="1" applyBorder="1"/>
    <xf numFmtId="0" fontId="29" fillId="0" borderId="0" xfId="0" applyFont="1" applyBorder="1"/>
    <xf numFmtId="0" fontId="29" fillId="0" borderId="0" xfId="0" applyFont="1" applyFill="1" applyBorder="1"/>
    <xf numFmtId="0" fontId="25" fillId="0" borderId="0" xfId="0" applyFont="1"/>
    <xf numFmtId="4" fontId="11" fillId="0" borderId="0" xfId="22" applyNumberFormat="1" applyFont="1" applyAlignment="1">
      <alignment vertical="center"/>
      <protection/>
    </xf>
    <xf numFmtId="8" fontId="11" fillId="0" borderId="0" xfId="22" applyNumberFormat="1" applyFont="1" applyFill="1">
      <alignment/>
      <protection/>
    </xf>
    <xf numFmtId="0" fontId="6" fillId="4" borderId="0" xfId="22" applyFont="1" applyFill="1" applyAlignment="1">
      <alignment horizontal="center" vertical="center"/>
      <protection/>
    </xf>
    <xf numFmtId="0" fontId="7" fillId="4" borderId="0" xfId="22" applyFont="1" applyFill="1" applyAlignment="1">
      <alignment horizontal="center" vertical="center"/>
      <protection/>
    </xf>
    <xf numFmtId="0" fontId="6" fillId="4" borderId="20" xfId="22" applyFont="1" applyFill="1" applyBorder="1" applyAlignment="1">
      <alignment horizontal="center" vertical="center"/>
      <protection/>
    </xf>
    <xf numFmtId="0" fontId="2" fillId="15" borderId="0" xfId="20" applyFont="1" applyFill="1" applyBorder="1" applyAlignment="1" applyProtection="1">
      <alignment horizontal="left" vertical="center" wrapText="1"/>
      <protection locked="0"/>
    </xf>
    <xf numFmtId="0" fontId="2" fillId="15" borderId="17" xfId="20" applyFont="1" applyFill="1" applyBorder="1" applyAlignment="1" applyProtection="1">
      <alignment horizontal="left" vertical="center" wrapText="1"/>
      <protection locked="0"/>
    </xf>
    <xf numFmtId="0" fontId="2" fillId="15" borderId="11" xfId="20" applyFont="1" applyFill="1" applyBorder="1" applyAlignment="1" applyProtection="1">
      <alignment horizontal="center" vertical="center" wrapText="1"/>
      <protection locked="0"/>
    </xf>
    <xf numFmtId="0" fontId="2" fillId="15" borderId="13" xfId="20" applyFont="1" applyFill="1" applyBorder="1" applyAlignment="1" applyProtection="1">
      <alignment horizontal="center" vertical="center" wrapText="1"/>
      <protection locked="0"/>
    </xf>
    <xf numFmtId="0" fontId="2" fillId="15" borderId="1" xfId="20" applyFont="1" applyFill="1" applyBorder="1" applyAlignment="1" applyProtection="1">
      <alignment horizontal="left" vertical="center" wrapText="1"/>
      <protection locked="0"/>
    </xf>
    <xf numFmtId="0" fontId="2" fillId="15" borderId="21" xfId="20" applyFont="1" applyFill="1" applyBorder="1" applyAlignment="1" applyProtection="1">
      <alignment horizontal="left" vertical="center" wrapText="1"/>
      <protection locked="0"/>
    </xf>
    <xf numFmtId="0" fontId="4" fillId="4" borderId="0" xfId="22" applyFont="1" applyFill="1" applyAlignment="1">
      <alignment horizontal="center" vertical="center"/>
      <protection/>
    </xf>
    <xf numFmtId="0" fontId="4" fillId="4" borderId="0" xfId="22" applyFont="1" applyFill="1" applyAlignment="1">
      <alignment vertical="center"/>
      <protection/>
    </xf>
    <xf numFmtId="0" fontId="7" fillId="4" borderId="0" xfId="25" applyFont="1" applyFill="1" applyAlignment="1">
      <alignment horizontal="center" vertical="center"/>
      <protection/>
    </xf>
    <xf numFmtId="0" fontId="13" fillId="8" borderId="22" xfId="26" applyFont="1" applyFill="1" applyBorder="1" applyAlignment="1">
      <alignment horizontal="center" vertical="center"/>
      <protection/>
    </xf>
    <xf numFmtId="0" fontId="13" fillId="8" borderId="1" xfId="26" applyFont="1" applyFill="1" applyBorder="1" applyAlignment="1">
      <alignment horizontal="center" vertical="center"/>
      <protection/>
    </xf>
    <xf numFmtId="0" fontId="13" fillId="8" borderId="21" xfId="26" applyFont="1" applyFill="1" applyBorder="1" applyAlignment="1">
      <alignment horizontal="center" vertical="center"/>
      <protection/>
    </xf>
    <xf numFmtId="0" fontId="13" fillId="8" borderId="2" xfId="26" applyFont="1" applyFill="1" applyBorder="1" applyAlignment="1">
      <alignment horizontal="center" vertical="center"/>
      <protection/>
    </xf>
    <xf numFmtId="0" fontId="13" fillId="8" borderId="0" xfId="26" applyFont="1" applyFill="1" applyAlignment="1">
      <alignment horizontal="center" vertical="center"/>
      <protection/>
    </xf>
    <xf numFmtId="0" fontId="13" fillId="8" borderId="17" xfId="26" applyFont="1" applyFill="1" applyBorder="1" applyAlignment="1">
      <alignment horizontal="center" vertical="center"/>
      <protection/>
    </xf>
    <xf numFmtId="0" fontId="13" fillId="8" borderId="15" xfId="26" applyFont="1" applyFill="1" applyBorder="1" applyAlignment="1">
      <alignment horizontal="center" vertical="center"/>
      <protection/>
    </xf>
    <xf numFmtId="0" fontId="13" fillId="8" borderId="20" xfId="26" applyFont="1" applyFill="1" applyBorder="1" applyAlignment="1">
      <alignment horizontal="center" vertical="center"/>
      <protection/>
    </xf>
    <xf numFmtId="0" fontId="13" fillId="8" borderId="23" xfId="26" applyFont="1" applyFill="1" applyBorder="1" applyAlignment="1">
      <alignment horizontal="center" vertical="center"/>
      <protection/>
    </xf>
    <xf numFmtId="0" fontId="4" fillId="8" borderId="22" xfId="26" applyFont="1" applyFill="1" applyBorder="1" applyAlignment="1" applyProtection="1">
      <alignment horizontal="center" vertical="center" wrapText="1"/>
      <protection locked="0"/>
    </xf>
    <xf numFmtId="0" fontId="4" fillId="8" borderId="1" xfId="26" applyFont="1" applyFill="1" applyBorder="1" applyAlignment="1" applyProtection="1">
      <alignment horizontal="center" vertical="center" wrapText="1"/>
      <protection locked="0"/>
    </xf>
    <xf numFmtId="0" fontId="4" fillId="8" borderId="21" xfId="26" applyFont="1" applyFill="1" applyBorder="1" applyAlignment="1" applyProtection="1">
      <alignment horizontal="center" vertical="center" wrapText="1"/>
      <protection locked="0"/>
    </xf>
    <xf numFmtId="0" fontId="4" fillId="8" borderId="2" xfId="26" applyFont="1" applyFill="1" applyBorder="1" applyAlignment="1" applyProtection="1">
      <alignment horizontal="center" vertical="center" wrapText="1"/>
      <protection locked="0"/>
    </xf>
    <xf numFmtId="0" fontId="4" fillId="8" borderId="0" xfId="26" applyFont="1" applyFill="1" applyAlignment="1" applyProtection="1">
      <alignment horizontal="center" vertical="center" wrapText="1"/>
      <protection locked="0"/>
    </xf>
    <xf numFmtId="0" fontId="4" fillId="8" borderId="17" xfId="26" applyFont="1" applyFill="1" applyBorder="1" applyAlignment="1" applyProtection="1">
      <alignment horizontal="center" vertical="center" wrapText="1"/>
      <protection locked="0"/>
    </xf>
    <xf numFmtId="0" fontId="7" fillId="4" borderId="0" xfId="25" applyFont="1" applyFill="1" applyAlignment="1">
      <alignment vertical="center"/>
      <protection/>
    </xf>
    <xf numFmtId="0" fontId="7" fillId="4" borderId="0" xfId="25" applyFont="1" applyFill="1" applyAlignment="1">
      <alignment horizontal="center"/>
      <protection/>
    </xf>
    <xf numFmtId="0" fontId="7" fillId="4" borderId="0" xfId="25" applyFont="1" applyFill="1">
      <alignment/>
      <protection/>
    </xf>
    <xf numFmtId="0" fontId="13" fillId="8" borderId="0" xfId="26" applyFont="1" applyFill="1" applyBorder="1" applyAlignment="1">
      <alignment horizontal="center" vertical="center"/>
      <protection/>
    </xf>
    <xf numFmtId="0" fontId="11" fillId="0" borderId="0" xfId="22" applyFont="1" applyFill="1" applyAlignment="1">
      <alignment horizontal="left" vertical="top" wrapText="1"/>
      <protection/>
    </xf>
    <xf numFmtId="0" fontId="8" fillId="0" borderId="0" xfId="20" applyFont="1" applyAlignment="1" applyProtection="1">
      <alignment horizontal="center" vertical="top" wrapText="1"/>
      <protection locked="0"/>
    </xf>
    <xf numFmtId="0" fontId="0" fillId="0" borderId="0" xfId="0" applyFont="1" applyAlignment="1">
      <alignment horizontal="center" vertical="center" wrapText="1"/>
    </xf>
    <xf numFmtId="0" fontId="0" fillId="0" borderId="0" xfId="0" applyFont="1" applyAlignment="1">
      <alignment horizontal="center" vertical="top" wrapText="1"/>
    </xf>
    <xf numFmtId="0" fontId="11" fillId="0" borderId="0" xfId="22" applyFont="1" applyAlignment="1">
      <alignment horizontal="center" wrapText="1"/>
      <protection/>
    </xf>
    <xf numFmtId="0" fontId="8" fillId="0" borderId="0" xfId="20" applyFont="1" applyAlignment="1" applyProtection="1">
      <alignment horizontal="left" vertical="top" wrapText="1"/>
      <protection/>
    </xf>
  </cellXfs>
  <cellStyles count="20">
    <cellStyle name="Normal" xfId="0"/>
    <cellStyle name="Percent" xfId="15"/>
    <cellStyle name="Currency" xfId="16"/>
    <cellStyle name="Currency [0]" xfId="17"/>
    <cellStyle name="Comma" xfId="18"/>
    <cellStyle name="Comma [0]" xfId="19"/>
    <cellStyle name="Normal 2 2" xfId="20"/>
    <cellStyle name="Millares 2" xfId="21"/>
    <cellStyle name="Normal 3" xfId="22"/>
    <cellStyle name="Hipervínculo" xfId="23"/>
    <cellStyle name="Normal 3 3" xfId="24"/>
    <cellStyle name="Normal 2 3" xfId="25"/>
    <cellStyle name="Normal 3 2 2" xfId="26"/>
    <cellStyle name="Millares" xfId="27"/>
    <cellStyle name="Porcentaje" xfId="28"/>
    <cellStyle name="Normal 56" xfId="29"/>
    <cellStyle name="Porcentaje 2" xfId="30"/>
    <cellStyle name="Moneda" xfId="31"/>
    <cellStyle name="Millares 2 2" xfId="32"/>
    <cellStyle name="Millares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styles" Target="styles.xml" /><Relationship Id="rId144" Type="http://schemas.openxmlformats.org/officeDocument/2006/relationships/sharedStrings" Target="sharedStrings.xml" /><Relationship Id="rId145" Type="http://schemas.openxmlformats.org/officeDocument/2006/relationships/externalLink" Target="externalLinks/externalLink1.xml" /><Relationship Id="rId146" Type="http://schemas.openxmlformats.org/officeDocument/2006/relationships/externalLink" Target="externalLinks/externalLink2.xml" /><Relationship Id="rId1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144</xdr:row>
      <xdr:rowOff>85725</xdr:rowOff>
    </xdr:from>
    <xdr:to>
      <xdr:col>7</xdr:col>
      <xdr:colOff>1000125</xdr:colOff>
      <xdr:row>151</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27660600"/>
          <a:ext cx="128016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1</xdr:row>
      <xdr:rowOff>161925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104900" cy="400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1038225</xdr:colOff>
      <xdr:row>2</xdr:row>
      <xdr:rowOff>142875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704975" cy="619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962025</xdr:colOff>
      <xdr:row>1</xdr:row>
      <xdr:rowOff>200025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181100" cy="428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933450</xdr:colOff>
      <xdr:row>3</xdr:row>
      <xdr:rowOff>104775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90525"/>
          <a:ext cx="1181100" cy="428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1314450</xdr:colOff>
      <xdr:row>3</xdr:row>
      <xdr:rowOff>9525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981200" cy="723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224</xdr:row>
      <xdr:rowOff>57150</xdr:rowOff>
    </xdr:from>
    <xdr:to>
      <xdr:col>5</xdr:col>
      <xdr:colOff>180975</xdr:colOff>
      <xdr:row>229</xdr:row>
      <xdr:rowOff>47625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8558450"/>
          <a:ext cx="9382125" cy="752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5</xdr:col>
      <xdr:colOff>228600</xdr:colOff>
      <xdr:row>34</xdr:row>
      <xdr:rowOff>9525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5857875"/>
          <a:ext cx="78581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80</xdr:row>
      <xdr:rowOff>114300</xdr:rowOff>
    </xdr:from>
    <xdr:to>
      <xdr:col>4</xdr:col>
      <xdr:colOff>847725</xdr:colOff>
      <xdr:row>84</xdr:row>
      <xdr:rowOff>123825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97175"/>
          <a:ext cx="78581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0</xdr:rowOff>
    </xdr:from>
    <xdr:to>
      <xdr:col>2</xdr:col>
      <xdr:colOff>1038225</xdr:colOff>
      <xdr:row>29</xdr:row>
      <xdr:rowOff>19050</xdr:rowOff>
    </xdr:to>
    <xdr:pic>
      <xdr:nvPicPr>
        <xdr:cNvPr id="2" name="1 Imagen"/>
        <xdr:cNvPicPr preferRelativeResize="1">
          <a:picLocks noChangeAspect="1"/>
        </xdr:cNvPicPr>
      </xdr:nvPicPr>
      <xdr:blipFill>
        <a:blip r:embed="rId1"/>
        <a:stretch>
          <a:fillRect/>
        </a:stretch>
      </xdr:blipFill>
      <xdr:spPr>
        <a:xfrm>
          <a:off x="219075" y="4533900"/>
          <a:ext cx="5248275" cy="9239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2</xdr:col>
      <xdr:colOff>1104900</xdr:colOff>
      <xdr:row>49</xdr:row>
      <xdr:rowOff>19050</xdr:rowOff>
    </xdr:to>
    <xdr:pic>
      <xdr:nvPicPr>
        <xdr:cNvPr id="2" name="1 Imagen"/>
        <xdr:cNvPicPr preferRelativeResize="1">
          <a:picLocks noChangeAspect="1"/>
        </xdr:cNvPicPr>
      </xdr:nvPicPr>
      <xdr:blipFill>
        <a:blip r:embed="rId1"/>
        <a:stretch>
          <a:fillRect/>
        </a:stretch>
      </xdr:blipFill>
      <xdr:spPr>
        <a:xfrm>
          <a:off x="247650" y="8334375"/>
          <a:ext cx="5248275" cy="9239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49</xdr:row>
      <xdr:rowOff>66675</xdr:rowOff>
    </xdr:from>
    <xdr:to>
      <xdr:col>7</xdr:col>
      <xdr:colOff>28575</xdr:colOff>
      <xdr:row>58</xdr:row>
      <xdr:rowOff>76200</xdr:rowOff>
    </xdr:to>
    <xdr:pic>
      <xdr:nvPicPr>
        <xdr:cNvPr id="2" name="1 Imagen"/>
        <xdr:cNvPicPr preferRelativeResize="1">
          <a:picLocks noChangeAspect="1"/>
        </xdr:cNvPicPr>
      </xdr:nvPicPr>
      <xdr:blipFill>
        <a:blip r:embed="rId1"/>
        <a:stretch>
          <a:fillRect/>
        </a:stretch>
      </xdr:blipFill>
      <xdr:spPr>
        <a:xfrm>
          <a:off x="666750" y="9544050"/>
          <a:ext cx="9734550" cy="13430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3</xdr:row>
      <xdr:rowOff>9525</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19300" cy="723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1276350</xdr:colOff>
      <xdr:row>2</xdr:row>
      <xdr:rowOff>228600</xdr:rowOff>
    </xdr:to>
    <xdr:pic>
      <xdr:nvPicPr>
        <xdr:cNvPr id="2" name="1 Imagen" descr="Resultado de imagen para explora centro de cienci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943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trol%20Presupuestal\Desktop\EJERCICIO%202020\CUENTA%20PUBLICA\INFORMACION%20FINANCIERA\DICIEMBRE%202019\DIGITALES%20DICIEMBRE\0319_NDM_MLEO_FFF_19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ulian.oliva\Desktop\IntegracionCuentasPublicas2019\ANUAL\PARQUE%20METROPOLITANO\0319_NDM_MLEO_PQM_19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 a los Edos Financieros"/>
      <sheetName val="ESF"/>
      <sheetName val="ESF (I)"/>
      <sheetName val="ACT"/>
      <sheetName val="ACT (I)"/>
      <sheetName val="VHP"/>
      <sheetName val="VHP (I)"/>
      <sheetName val="EFE"/>
      <sheetName val="EFE (I)"/>
      <sheetName val="Conciliacion_Ig"/>
      <sheetName val="Conciliacion_Eg"/>
      <sheetName val="Memoria"/>
      <sheetName val="Memoria (I)"/>
    </sheetNames>
    <sheetDataSet>
      <sheetData sheetId="0"/>
      <sheetData sheetId="1">
        <row r="1">
          <cell r="A1" t="str">
            <v>PATRONATO DE LA FERIA ESTATAL DE LEON Y PARQUE ECOLOGICO</v>
          </cell>
        </row>
        <row r="3">
          <cell r="A3" t="str">
            <v>CORRESPONDIENTE DEL 1 DE ENERO AL 31 DE DICIEMBRE DE 2019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a los Edos Financieros"/>
      <sheetName val="ESF"/>
      <sheetName val="ESF (I)"/>
      <sheetName val="ACT"/>
      <sheetName val="ACT (I)"/>
      <sheetName val="VHP"/>
      <sheetName val="VHP (I)"/>
      <sheetName val="EFE"/>
      <sheetName val="EFE (I)"/>
      <sheetName val="Conciliacion_Ig"/>
      <sheetName val="Conciliacion_Eg"/>
      <sheetName val="Memoria"/>
      <sheetName val="Memoria (I)"/>
    </sheetNames>
    <sheetDataSet>
      <sheetData sheetId="0">
        <row r="1">
          <cell r="A1" t="str">
            <v>PATRONATO DEL PARQUE ECOLOGICO METROPOLITANO DE LEON, GTO.19</v>
          </cell>
          <cell r="E1">
            <v>2019</v>
          </cell>
        </row>
        <row r="2">
          <cell r="E2" t="str">
            <v>Trimestral</v>
          </cell>
        </row>
        <row r="3">
          <cell r="A3" t="str">
            <v>CORRESPONDIENTE DEL 01 DE ENERO DEL 2019 AL 31 DE DICIEMBRE DEL 2019</v>
          </cell>
          <cell r="E3">
            <v>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tabSelected="1" view="pageBreakPreview" zoomScaleSheetLayoutView="100" workbookViewId="0" topLeftCell="A1">
      <selection activeCell="A1" sqref="A1:B1"/>
    </sheetView>
  </sheetViews>
  <sheetFormatPr defaultColWidth="11.421875" defaultRowHeight="15"/>
  <cols>
    <col min="2" max="2" width="70.8515625" style="0" customWidth="1"/>
  </cols>
  <sheetData>
    <row r="1" spans="1:2" ht="15">
      <c r="A1" s="346" t="s">
        <v>40</v>
      </c>
      <c r="B1" s="346"/>
    </row>
    <row r="2" spans="1:2" ht="15">
      <c r="A2" s="347" t="s">
        <v>41</v>
      </c>
      <c r="B2" s="347"/>
    </row>
    <row r="3" spans="1:2" ht="15">
      <c r="A3" s="348" t="s">
        <v>1932</v>
      </c>
      <c r="B3" s="348"/>
    </row>
    <row r="4" spans="1:2" ht="15">
      <c r="A4" s="4" t="s">
        <v>42</v>
      </c>
      <c r="B4" s="5" t="s">
        <v>43</v>
      </c>
    </row>
    <row r="5" spans="1:2" ht="15">
      <c r="A5" s="6"/>
      <c r="B5" s="7"/>
    </row>
    <row r="6" spans="1:2" ht="15">
      <c r="A6" s="8"/>
      <c r="B6" s="9" t="s">
        <v>44</v>
      </c>
    </row>
    <row r="7" spans="1:2" ht="15">
      <c r="A7" s="8"/>
      <c r="B7" s="9"/>
    </row>
    <row r="8" spans="1:2" ht="15">
      <c r="A8" s="8"/>
      <c r="B8" s="10" t="s">
        <v>45</v>
      </c>
    </row>
    <row r="9" spans="1:2" ht="15">
      <c r="A9" s="11" t="s">
        <v>46</v>
      </c>
      <c r="B9" s="12" t="s">
        <v>47</v>
      </c>
    </row>
    <row r="10" spans="1:2" ht="15">
      <c r="A10" s="11" t="s">
        <v>48</v>
      </c>
      <c r="B10" s="12" t="s">
        <v>49</v>
      </c>
    </row>
    <row r="11" spans="1:2" ht="15">
      <c r="A11" s="11" t="s">
        <v>50</v>
      </c>
      <c r="B11" s="12" t="s">
        <v>51</v>
      </c>
    </row>
    <row r="12" spans="1:2" ht="15">
      <c r="A12" s="11" t="s">
        <v>52</v>
      </c>
      <c r="B12" s="12" t="s">
        <v>53</v>
      </c>
    </row>
    <row r="13" spans="1:2" ht="15">
      <c r="A13" s="11" t="s">
        <v>54</v>
      </c>
      <c r="B13" s="12" t="s">
        <v>55</v>
      </c>
    </row>
    <row r="14" spans="1:2" ht="15">
      <c r="A14" s="11" t="s">
        <v>56</v>
      </c>
      <c r="B14" s="12" t="s">
        <v>57</v>
      </c>
    </row>
    <row r="15" spans="1:2" ht="15">
      <c r="A15" s="11" t="s">
        <v>58</v>
      </c>
      <c r="B15" s="12" t="s">
        <v>59</v>
      </c>
    </row>
    <row r="16" spans="1:2" ht="15">
      <c r="A16" s="11" t="s">
        <v>60</v>
      </c>
      <c r="B16" s="12" t="s">
        <v>61</v>
      </c>
    </row>
    <row r="17" spans="1:2" ht="15">
      <c r="A17" s="11" t="s">
        <v>62</v>
      </c>
      <c r="B17" s="12" t="s">
        <v>63</v>
      </c>
    </row>
    <row r="18" spans="1:2" ht="15">
      <c r="A18" s="11" t="s">
        <v>64</v>
      </c>
      <c r="B18" s="12" t="s">
        <v>65</v>
      </c>
    </row>
    <row r="19" spans="1:2" ht="15">
      <c r="A19" s="11" t="s">
        <v>66</v>
      </c>
      <c r="B19" s="12" t="s">
        <v>67</v>
      </c>
    </row>
    <row r="20" spans="1:2" ht="15">
      <c r="A20" s="11" t="s">
        <v>68</v>
      </c>
      <c r="B20" s="12" t="s">
        <v>69</v>
      </c>
    </row>
    <row r="21" spans="1:2" ht="15">
      <c r="A21" s="11" t="s">
        <v>70</v>
      </c>
      <c r="B21" s="12" t="s">
        <v>71</v>
      </c>
    </row>
    <row r="22" spans="1:2" ht="15">
      <c r="A22" s="11" t="s">
        <v>72</v>
      </c>
      <c r="B22" s="12" t="s">
        <v>73</v>
      </c>
    </row>
    <row r="23" spans="1:2" ht="15">
      <c r="A23" s="11" t="s">
        <v>74</v>
      </c>
      <c r="B23" s="12" t="s">
        <v>75</v>
      </c>
    </row>
    <row r="24" spans="1:2" ht="15">
      <c r="A24" s="11" t="s">
        <v>76</v>
      </c>
      <c r="B24" s="12" t="s">
        <v>77</v>
      </c>
    </row>
    <row r="25" spans="1:2" ht="15">
      <c r="A25" s="11" t="s">
        <v>78</v>
      </c>
      <c r="B25" s="12" t="s">
        <v>79</v>
      </c>
    </row>
    <row r="26" spans="1:2" ht="15">
      <c r="A26" s="11" t="s">
        <v>80</v>
      </c>
      <c r="B26" s="12" t="s">
        <v>81</v>
      </c>
    </row>
    <row r="27" spans="1:2" ht="15">
      <c r="A27" s="11" t="s">
        <v>82</v>
      </c>
      <c r="B27" s="12" t="s">
        <v>83</v>
      </c>
    </row>
    <row r="28" spans="1:2" ht="15">
      <c r="A28" s="11" t="s">
        <v>84</v>
      </c>
      <c r="B28" s="12" t="s">
        <v>85</v>
      </c>
    </row>
    <row r="29" spans="1:2" ht="15">
      <c r="A29" s="11" t="s">
        <v>86</v>
      </c>
      <c r="B29" s="12" t="s">
        <v>87</v>
      </c>
    </row>
    <row r="30" spans="1:2" ht="15">
      <c r="A30" s="11" t="s">
        <v>88</v>
      </c>
      <c r="B30" s="12" t="s">
        <v>89</v>
      </c>
    </row>
    <row r="31" spans="1:2" ht="15">
      <c r="A31" s="8"/>
      <c r="B31" s="13"/>
    </row>
    <row r="32" spans="1:2" ht="15">
      <c r="A32" s="8"/>
      <c r="B32" s="10"/>
    </row>
    <row r="33" spans="1:2" ht="15">
      <c r="A33" s="11" t="s">
        <v>90</v>
      </c>
      <c r="B33" s="12" t="s">
        <v>91</v>
      </c>
    </row>
    <row r="34" spans="1:2" ht="15">
      <c r="A34" s="11" t="s">
        <v>92</v>
      </c>
      <c r="B34" s="12" t="s">
        <v>93</v>
      </c>
    </row>
    <row r="35" spans="1:2" ht="15">
      <c r="A35" s="8"/>
      <c r="B35" s="13"/>
    </row>
    <row r="36" spans="1:2" ht="15">
      <c r="A36" s="8"/>
      <c r="B36" s="9" t="s">
        <v>94</v>
      </c>
    </row>
    <row r="37" spans="1:2" ht="15">
      <c r="A37" s="8" t="s">
        <v>95</v>
      </c>
      <c r="B37" s="12" t="s">
        <v>96</v>
      </c>
    </row>
    <row r="38" spans="1:2" ht="15">
      <c r="A38" s="8"/>
      <c r="B38" s="12" t="s">
        <v>97</v>
      </c>
    </row>
    <row r="39" spans="1:2" ht="15.75" thickBot="1">
      <c r="A39" s="14"/>
      <c r="B39" s="15"/>
    </row>
    <row r="40" spans="1:2" ht="15">
      <c r="A40" s="16"/>
      <c r="B40" s="16"/>
    </row>
    <row r="41" spans="1:2" ht="15">
      <c r="A41" s="16"/>
      <c r="B41" s="16"/>
    </row>
    <row r="42" spans="1:2" ht="15">
      <c r="A42" s="17"/>
      <c r="B42" s="16"/>
    </row>
  </sheetData>
  <mergeCells count="3">
    <mergeCell ref="A1:B1"/>
    <mergeCell ref="A2:B2"/>
    <mergeCell ref="A3:B3"/>
  </mergeCells>
  <hyperlinks>
    <hyperlink ref="A9:B9" location="ESF!A6" display="ESF-01"/>
    <hyperlink ref="A10:B10" location="ESF!A13" display="ESF-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33" display="ESF-14"/>
    <hyperlink ref="A23:B23" location="EA!A6" display="EA-01"/>
    <hyperlink ref="A24:B24" location="EA!A68" display="EA-02"/>
    <hyperlink ref="A25:B25" location="EA!A94" display="EA-03"/>
    <hyperlink ref="A26:B26" location="VHP!A6" display="VHP-01"/>
    <hyperlink ref="A27:B27" location="VHP!A12" display="VHP-02"/>
    <hyperlink ref="A28:B28" location="EFE!A6" display="EFE-01"/>
    <hyperlink ref="A29:B29" location="EFE!A18" display="EFE-02"/>
    <hyperlink ref="A30:B30" location="EFE!A44" display="EFE-03"/>
    <hyperlink ref="A33:B33" location="Conciliacion_Ig!B6" display="Conciliacion_Ig"/>
    <hyperlink ref="A34:B34" location="Conciliacion_Eg!B5" display="Conciliacion_Eg"/>
    <hyperlink ref="B37" location="Memoria!A8" display="CONTABLES"/>
    <hyperlink ref="B38" location="Memoria!A35" display="PRESUPUESTALE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8.00390625" style="23" bestFit="1" customWidth="1"/>
    <col min="4" max="4" width="19.140625" style="23" customWidth="1"/>
    <col min="5" max="5" width="28.00390625" style="23" customWidth="1"/>
    <col min="6" max="6" width="22.7109375" style="23" customWidth="1"/>
    <col min="7" max="7" width="16.7109375" style="23" customWidth="1"/>
    <col min="8" max="8" width="20.7109375" style="23" customWidth="1"/>
    <col min="9" max="9" width="20.421875" style="23" customWidth="1"/>
    <col min="10" max="16384" width="9.140625" style="23" customWidth="1"/>
  </cols>
  <sheetData>
    <row r="1" spans="1:8" s="20" customFormat="1" ht="18.95" customHeight="1">
      <c r="A1" s="355" t="s">
        <v>1934</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1935</v>
      </c>
      <c r="B3" s="356"/>
      <c r="C3" s="356"/>
      <c r="D3" s="356"/>
      <c r="E3" s="356"/>
      <c r="F3" s="356"/>
      <c r="G3" s="18" t="s">
        <v>102</v>
      </c>
      <c r="H3" s="19">
        <v>4</v>
      </c>
    </row>
    <row r="4" spans="1:9" ht="15">
      <c r="A4" s="21" t="s">
        <v>103</v>
      </c>
      <c r="B4" s="22"/>
      <c r="C4" s="22"/>
      <c r="D4" s="22"/>
      <c r="E4" s="22"/>
      <c r="F4" s="22"/>
      <c r="G4" s="22"/>
      <c r="H4" s="22"/>
      <c r="I4" s="20"/>
    </row>
    <row r="5" ht="15">
      <c r="I5" s="20"/>
    </row>
    <row r="6" spans="1:9" ht="15">
      <c r="A6" s="22" t="s">
        <v>104</v>
      </c>
      <c r="B6" s="22"/>
      <c r="C6" s="22"/>
      <c r="D6" s="22"/>
      <c r="E6" s="22"/>
      <c r="F6" s="22"/>
      <c r="G6" s="22"/>
      <c r="H6" s="22"/>
      <c r="I6" s="20"/>
    </row>
    <row r="7" spans="1:9" ht="15">
      <c r="A7" s="24" t="s">
        <v>105</v>
      </c>
      <c r="B7" s="24" t="s">
        <v>106</v>
      </c>
      <c r="C7" s="24" t="s">
        <v>107</v>
      </c>
      <c r="D7" s="24" t="s">
        <v>108</v>
      </c>
      <c r="E7" s="24"/>
      <c r="F7" s="24"/>
      <c r="G7" s="24"/>
      <c r="H7" s="24"/>
      <c r="I7" s="20"/>
    </row>
    <row r="8" spans="1:9" ht="15">
      <c r="A8" s="25">
        <v>1114</v>
      </c>
      <c r="B8" s="23" t="s">
        <v>109</v>
      </c>
      <c r="C8" s="27">
        <v>30105.13</v>
      </c>
      <c r="I8" s="20"/>
    </row>
    <row r="9" spans="1:9" ht="15">
      <c r="A9" s="25">
        <v>1115</v>
      </c>
      <c r="B9" s="23" t="s">
        <v>110</v>
      </c>
      <c r="C9" s="27">
        <v>0</v>
      </c>
      <c r="I9" s="20"/>
    </row>
    <row r="10" spans="1:9" ht="15">
      <c r="A10" s="25">
        <v>1121</v>
      </c>
      <c r="B10" s="23" t="s">
        <v>111</v>
      </c>
      <c r="C10" s="27">
        <v>0</v>
      </c>
      <c r="I10" s="20"/>
    </row>
    <row r="11" spans="1:9" ht="15">
      <c r="A11" s="25">
        <v>1211</v>
      </c>
      <c r="B11" s="23" t="s">
        <v>112</v>
      </c>
      <c r="C11" s="27">
        <v>0</v>
      </c>
      <c r="I11" s="20"/>
    </row>
    <row r="12" ht="15">
      <c r="I12" s="20"/>
    </row>
    <row r="13" spans="1:9" ht="15">
      <c r="A13" s="22" t="s">
        <v>113</v>
      </c>
      <c r="B13" s="22"/>
      <c r="C13" s="22"/>
      <c r="D13" s="22"/>
      <c r="E13" s="22"/>
      <c r="F13" s="22"/>
      <c r="G13" s="22"/>
      <c r="H13" s="22"/>
      <c r="I13" s="20"/>
    </row>
    <row r="14" spans="1:9" ht="15">
      <c r="A14" s="24" t="s">
        <v>105</v>
      </c>
      <c r="B14" s="24" t="s">
        <v>106</v>
      </c>
      <c r="C14" s="24" t="s">
        <v>107</v>
      </c>
      <c r="D14" s="24">
        <v>2018</v>
      </c>
      <c r="E14" s="24">
        <v>2017</v>
      </c>
      <c r="F14" s="24">
        <v>2016</v>
      </c>
      <c r="G14" s="24">
        <v>2015</v>
      </c>
      <c r="H14" s="24" t="s">
        <v>114</v>
      </c>
      <c r="I14" s="20"/>
    </row>
    <row r="15" spans="1:9" ht="15">
      <c r="A15" s="25">
        <v>1122</v>
      </c>
      <c r="B15" s="23" t="s">
        <v>115</v>
      </c>
      <c r="C15" s="27">
        <v>0</v>
      </c>
      <c r="D15" s="27">
        <v>0</v>
      </c>
      <c r="E15" s="27">
        <v>0</v>
      </c>
      <c r="F15" s="27">
        <v>0</v>
      </c>
      <c r="G15" s="27">
        <v>0</v>
      </c>
      <c r="I15" s="20"/>
    </row>
    <row r="16" spans="1:9" ht="15">
      <c r="A16" s="25">
        <v>1124</v>
      </c>
      <c r="B16" s="23" t="s">
        <v>116</v>
      </c>
      <c r="C16" s="27">
        <v>0</v>
      </c>
      <c r="D16" s="27">
        <v>0</v>
      </c>
      <c r="E16" s="27">
        <v>0</v>
      </c>
      <c r="F16" s="27">
        <v>0</v>
      </c>
      <c r="G16" s="27">
        <v>0</v>
      </c>
      <c r="I16" s="20"/>
    </row>
    <row r="17" ht="15">
      <c r="I17" s="20"/>
    </row>
    <row r="18" spans="1:9" ht="15">
      <c r="A18" s="22" t="s">
        <v>117</v>
      </c>
      <c r="B18" s="22"/>
      <c r="C18" s="22"/>
      <c r="D18" s="22"/>
      <c r="E18" s="22"/>
      <c r="F18" s="22"/>
      <c r="G18" s="22"/>
      <c r="H18" s="22"/>
      <c r="I18" s="20"/>
    </row>
    <row r="19" spans="1:9" ht="15">
      <c r="A19" s="24" t="s">
        <v>105</v>
      </c>
      <c r="B19" s="24" t="s">
        <v>106</v>
      </c>
      <c r="C19" s="24" t="s">
        <v>107</v>
      </c>
      <c r="D19" s="24" t="s">
        <v>118</v>
      </c>
      <c r="E19" s="24" t="s">
        <v>119</v>
      </c>
      <c r="F19" s="24" t="s">
        <v>120</v>
      </c>
      <c r="G19" s="24" t="s">
        <v>121</v>
      </c>
      <c r="H19" s="24" t="s">
        <v>122</v>
      </c>
      <c r="I19" s="20"/>
    </row>
    <row r="20" spans="1:9" ht="15">
      <c r="A20" s="25">
        <v>1123</v>
      </c>
      <c r="B20" s="23" t="s">
        <v>123</v>
      </c>
      <c r="C20" s="27">
        <v>212094.41</v>
      </c>
      <c r="D20" s="27">
        <v>203191.75</v>
      </c>
      <c r="E20" s="27">
        <v>0</v>
      </c>
      <c r="F20" s="27">
        <v>3565.6</v>
      </c>
      <c r="G20" s="27">
        <v>5337.06</v>
      </c>
      <c r="I20" s="344"/>
    </row>
    <row r="21" spans="1:9" ht="15">
      <c r="A21" s="25">
        <v>1125</v>
      </c>
      <c r="B21" s="23" t="s">
        <v>124</v>
      </c>
      <c r="C21" s="27">
        <v>0</v>
      </c>
      <c r="D21" s="27">
        <v>0</v>
      </c>
      <c r="E21" s="27">
        <v>0</v>
      </c>
      <c r="F21" s="27">
        <v>0</v>
      </c>
      <c r="G21" s="27">
        <v>0</v>
      </c>
      <c r="I21" s="20"/>
    </row>
    <row r="22" spans="1:9" ht="15">
      <c r="A22" s="25">
        <v>1131</v>
      </c>
      <c r="B22" s="23" t="s">
        <v>125</v>
      </c>
      <c r="C22" s="27">
        <v>0</v>
      </c>
      <c r="D22" s="27">
        <v>0</v>
      </c>
      <c r="E22" s="27">
        <v>0</v>
      </c>
      <c r="F22" s="27">
        <v>0</v>
      </c>
      <c r="G22" s="27">
        <v>0</v>
      </c>
      <c r="I22" s="20"/>
    </row>
    <row r="23" spans="1:9" ht="15">
      <c r="A23" s="25">
        <v>1132</v>
      </c>
      <c r="B23" s="23" t="s">
        <v>126</v>
      </c>
      <c r="C23" s="27">
        <v>0</v>
      </c>
      <c r="D23" s="27">
        <v>0</v>
      </c>
      <c r="E23" s="27">
        <v>0</v>
      </c>
      <c r="F23" s="27">
        <v>0</v>
      </c>
      <c r="G23" s="27">
        <v>0</v>
      </c>
      <c r="I23" s="20"/>
    </row>
    <row r="24" spans="1:9" ht="15">
      <c r="A24" s="25">
        <v>1133</v>
      </c>
      <c r="B24" s="23" t="s">
        <v>127</v>
      </c>
      <c r="C24" s="27">
        <v>0</v>
      </c>
      <c r="D24" s="27">
        <v>0</v>
      </c>
      <c r="E24" s="27">
        <v>0</v>
      </c>
      <c r="F24" s="27">
        <v>0</v>
      </c>
      <c r="G24" s="27">
        <v>0</v>
      </c>
      <c r="I24" s="20"/>
    </row>
    <row r="25" spans="1:9" ht="15">
      <c r="A25" s="25">
        <v>1134</v>
      </c>
      <c r="B25" s="23" t="s">
        <v>128</v>
      </c>
      <c r="C25" s="27">
        <v>0</v>
      </c>
      <c r="D25" s="27">
        <v>0</v>
      </c>
      <c r="E25" s="27">
        <v>0</v>
      </c>
      <c r="F25" s="27">
        <v>0</v>
      </c>
      <c r="G25" s="27">
        <v>0</v>
      </c>
      <c r="I25" s="20"/>
    </row>
    <row r="26" spans="1:9" ht="15">
      <c r="A26" s="31">
        <v>1139</v>
      </c>
      <c r="B26" s="30" t="s">
        <v>129</v>
      </c>
      <c r="C26" s="345">
        <v>757176.08</v>
      </c>
      <c r="D26" s="27">
        <v>0</v>
      </c>
      <c r="E26" s="27">
        <v>0</v>
      </c>
      <c r="F26" s="27">
        <v>0</v>
      </c>
      <c r="G26" s="345">
        <v>757176.08</v>
      </c>
      <c r="I26" s="20"/>
    </row>
    <row r="27" ht="15">
      <c r="I27" s="20"/>
    </row>
    <row r="28" spans="1:9" ht="15">
      <c r="A28" s="22" t="s">
        <v>130</v>
      </c>
      <c r="B28" s="22"/>
      <c r="C28" s="22"/>
      <c r="D28" s="22"/>
      <c r="E28" s="22"/>
      <c r="F28" s="22"/>
      <c r="G28" s="22"/>
      <c r="H28" s="22"/>
      <c r="I28" s="20"/>
    </row>
    <row r="29" spans="1:9" ht="15">
      <c r="A29" s="24" t="s">
        <v>105</v>
      </c>
      <c r="B29" s="24" t="s">
        <v>106</v>
      </c>
      <c r="C29" s="24" t="s">
        <v>107</v>
      </c>
      <c r="D29" s="24" t="s">
        <v>131</v>
      </c>
      <c r="E29" s="24" t="s">
        <v>132</v>
      </c>
      <c r="F29" s="24" t="s">
        <v>133</v>
      </c>
      <c r="G29" s="24" t="s">
        <v>134</v>
      </c>
      <c r="H29" s="24"/>
      <c r="I29" s="20"/>
    </row>
    <row r="30" spans="1:9" ht="15">
      <c r="A30" s="25">
        <v>1140</v>
      </c>
      <c r="B30" s="23" t="s">
        <v>135</v>
      </c>
      <c r="C30" s="27">
        <v>0</v>
      </c>
      <c r="I30" s="20"/>
    </row>
    <row r="31" spans="1:9" ht="15">
      <c r="A31" s="25">
        <v>1141</v>
      </c>
      <c r="B31" s="23" t="s">
        <v>136</v>
      </c>
      <c r="C31" s="27">
        <v>0</v>
      </c>
      <c r="I31" s="20"/>
    </row>
    <row r="32" spans="1:9" ht="15">
      <c r="A32" s="25">
        <v>1142</v>
      </c>
      <c r="B32" s="23" t="s">
        <v>137</v>
      </c>
      <c r="C32" s="27">
        <v>0</v>
      </c>
      <c r="I32" s="20"/>
    </row>
    <row r="33" spans="1:9" ht="15">
      <c r="A33" s="25">
        <v>1143</v>
      </c>
      <c r="B33" s="23" t="s">
        <v>138</v>
      </c>
      <c r="C33" s="27">
        <v>0</v>
      </c>
      <c r="I33" s="20"/>
    </row>
    <row r="34" spans="1:9" ht="15">
      <c r="A34" s="25">
        <v>1144</v>
      </c>
      <c r="B34" s="23" t="s">
        <v>139</v>
      </c>
      <c r="C34" s="27">
        <v>0</v>
      </c>
      <c r="I34" s="20"/>
    </row>
    <row r="35" spans="1:9" ht="15">
      <c r="A35" s="25">
        <v>1145</v>
      </c>
      <c r="B35" s="23" t="s">
        <v>140</v>
      </c>
      <c r="C35" s="27">
        <v>0</v>
      </c>
      <c r="I35" s="20"/>
    </row>
    <row r="36" ht="15">
      <c r="I36" s="20"/>
    </row>
    <row r="37" spans="1:9" ht="15">
      <c r="A37" s="22" t="s">
        <v>141</v>
      </c>
      <c r="B37" s="22"/>
      <c r="C37" s="22"/>
      <c r="D37" s="22"/>
      <c r="E37" s="22"/>
      <c r="F37" s="22"/>
      <c r="G37" s="22"/>
      <c r="H37" s="22"/>
      <c r="I37" s="20"/>
    </row>
    <row r="38" spans="1:9" ht="15">
      <c r="A38" s="24" t="s">
        <v>105</v>
      </c>
      <c r="B38" s="24" t="s">
        <v>106</v>
      </c>
      <c r="C38" s="24" t="s">
        <v>107</v>
      </c>
      <c r="D38" s="24" t="s">
        <v>142</v>
      </c>
      <c r="E38" s="24" t="s">
        <v>143</v>
      </c>
      <c r="F38" s="24" t="s">
        <v>144</v>
      </c>
      <c r="G38" s="24"/>
      <c r="H38" s="24"/>
      <c r="I38" s="20"/>
    </row>
    <row r="39" spans="1:9" ht="15">
      <c r="A39" s="25">
        <v>1150</v>
      </c>
      <c r="B39" s="23" t="s">
        <v>145</v>
      </c>
      <c r="C39" s="27">
        <v>94447.92</v>
      </c>
      <c r="D39" s="23" t="s">
        <v>587</v>
      </c>
      <c r="I39" s="20"/>
    </row>
    <row r="40" spans="1:9" ht="15">
      <c r="A40" s="25">
        <v>1151</v>
      </c>
      <c r="B40" s="23" t="s">
        <v>146</v>
      </c>
      <c r="C40" s="27">
        <v>94447.92</v>
      </c>
      <c r="D40" s="23" t="s">
        <v>587</v>
      </c>
      <c r="I40" s="20"/>
    </row>
    <row r="41" ht="15">
      <c r="I41" s="20"/>
    </row>
    <row r="42" spans="1:9" ht="15">
      <c r="A42" s="22" t="s">
        <v>147</v>
      </c>
      <c r="B42" s="22"/>
      <c r="C42" s="22"/>
      <c r="D42" s="22"/>
      <c r="E42" s="22"/>
      <c r="F42" s="22"/>
      <c r="G42" s="22"/>
      <c r="H42" s="22"/>
      <c r="I42" s="20"/>
    </row>
    <row r="43" spans="1:9" ht="15">
      <c r="A43" s="24" t="s">
        <v>105</v>
      </c>
      <c r="B43" s="24" t="s">
        <v>106</v>
      </c>
      <c r="C43" s="24" t="s">
        <v>107</v>
      </c>
      <c r="D43" s="24" t="s">
        <v>108</v>
      </c>
      <c r="E43" s="24" t="s">
        <v>122</v>
      </c>
      <c r="F43" s="24"/>
      <c r="G43" s="24"/>
      <c r="H43" s="24"/>
      <c r="I43" s="20"/>
    </row>
    <row r="44" spans="1:9" ht="15">
      <c r="A44" s="25">
        <v>1213</v>
      </c>
      <c r="B44" s="23" t="s">
        <v>148</v>
      </c>
      <c r="C44" s="27">
        <v>0</v>
      </c>
      <c r="I44" s="20"/>
    </row>
    <row r="45" ht="15">
      <c r="I45" s="20"/>
    </row>
    <row r="46" spans="1:9" ht="15">
      <c r="A46" s="22" t="s">
        <v>149</v>
      </c>
      <c r="B46" s="22"/>
      <c r="C46" s="22"/>
      <c r="D46" s="22"/>
      <c r="E46" s="22"/>
      <c r="F46" s="22"/>
      <c r="G46" s="22"/>
      <c r="H46" s="22"/>
      <c r="I46" s="20"/>
    </row>
    <row r="47" spans="1:9" ht="15">
      <c r="A47" s="24" t="s">
        <v>105</v>
      </c>
      <c r="B47" s="24" t="s">
        <v>106</v>
      </c>
      <c r="C47" s="24" t="s">
        <v>107</v>
      </c>
      <c r="D47" s="24"/>
      <c r="E47" s="24"/>
      <c r="F47" s="24"/>
      <c r="G47" s="24"/>
      <c r="H47" s="24"/>
      <c r="I47" s="20"/>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0</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8">
        <v>0</v>
      </c>
      <c r="D58" s="28">
        <v>0</v>
      </c>
      <c r="E58" s="28">
        <v>0</v>
      </c>
    </row>
    <row r="59" spans="1:6" ht="15">
      <c r="A59" s="25">
        <v>1239</v>
      </c>
      <c r="B59" s="23" t="s">
        <v>167</v>
      </c>
      <c r="C59" s="28">
        <v>0</v>
      </c>
      <c r="D59" s="28">
        <v>0</v>
      </c>
      <c r="E59" s="28">
        <v>0</v>
      </c>
      <c r="F59" s="30"/>
    </row>
    <row r="60" spans="1:9" ht="15">
      <c r="A60" s="25">
        <v>1240</v>
      </c>
      <c r="B60" s="23" t="s">
        <v>168</v>
      </c>
      <c r="C60" s="28">
        <v>24990265.22</v>
      </c>
      <c r="D60" s="28">
        <v>2051942.75</v>
      </c>
      <c r="E60" s="28">
        <v>9860572.59</v>
      </c>
      <c r="F60" s="30"/>
      <c r="I60" s="27"/>
    </row>
    <row r="61" spans="1:6" ht="15">
      <c r="A61" s="25">
        <v>1241</v>
      </c>
      <c r="B61" s="23" t="s">
        <v>169</v>
      </c>
      <c r="C61" s="28">
        <v>3213195.22</v>
      </c>
      <c r="D61" s="28">
        <v>287700.21</v>
      </c>
      <c r="E61" s="28">
        <v>2207677.58</v>
      </c>
      <c r="F61" s="30"/>
    </row>
    <row r="62" spans="1:6" ht="15">
      <c r="A62" s="25">
        <v>1242</v>
      </c>
      <c r="B62" s="23" t="s">
        <v>171</v>
      </c>
      <c r="C62" s="28">
        <v>3938814.29</v>
      </c>
      <c r="D62" s="28">
        <v>473032.98</v>
      </c>
      <c r="E62" s="28">
        <v>1064881.04</v>
      </c>
      <c r="F62" s="30"/>
    </row>
    <row r="63" spans="1:6" ht="15">
      <c r="A63" s="25">
        <v>1243</v>
      </c>
      <c r="B63" s="23" t="s">
        <v>173</v>
      </c>
      <c r="C63" s="28">
        <v>207759.83</v>
      </c>
      <c r="D63" s="28">
        <v>46756.92</v>
      </c>
      <c r="E63" s="28">
        <v>126418.08</v>
      </c>
      <c r="F63" s="30"/>
    </row>
    <row r="64" spans="1:6" ht="15">
      <c r="A64" s="25">
        <v>1244</v>
      </c>
      <c r="B64" s="23" t="s">
        <v>174</v>
      </c>
      <c r="C64" s="28">
        <v>2283624.42</v>
      </c>
      <c r="D64" s="28">
        <v>130511.14</v>
      </c>
      <c r="E64" s="28">
        <v>1631486.15</v>
      </c>
      <c r="F64" s="30"/>
    </row>
    <row r="65" spans="1:6" ht="15">
      <c r="A65" s="25">
        <v>1245</v>
      </c>
      <c r="B65" s="23" t="s">
        <v>176</v>
      </c>
      <c r="C65" s="28">
        <v>0</v>
      </c>
      <c r="D65" s="28"/>
      <c r="E65" s="28">
        <v>0</v>
      </c>
      <c r="F65" s="30"/>
    </row>
    <row r="66" spans="1:6" ht="15">
      <c r="A66" s="25">
        <v>1246</v>
      </c>
      <c r="B66" s="23" t="s">
        <v>178</v>
      </c>
      <c r="C66" s="28">
        <v>15346871.46</v>
      </c>
      <c r="D66" s="28">
        <v>1113941.5</v>
      </c>
      <c r="E66" s="28">
        <v>4830109.739999999</v>
      </c>
      <c r="F66" s="30"/>
    </row>
    <row r="67" spans="1:6" ht="15">
      <c r="A67" s="25">
        <v>1247</v>
      </c>
      <c r="B67" s="23" t="s">
        <v>180</v>
      </c>
      <c r="C67" s="28">
        <v>0</v>
      </c>
      <c r="D67" s="28">
        <v>0</v>
      </c>
      <c r="E67" s="28">
        <v>0</v>
      </c>
      <c r="F67" s="30"/>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30" t="s">
        <v>185</v>
      </c>
      <c r="C72" s="28">
        <v>571568.57</v>
      </c>
      <c r="D72" s="28">
        <v>56029.46</v>
      </c>
      <c r="E72" s="28">
        <v>426983.97</v>
      </c>
    </row>
    <row r="73" spans="1:5" ht="15">
      <c r="A73" s="25">
        <v>1251</v>
      </c>
      <c r="B73" s="30" t="s">
        <v>186</v>
      </c>
      <c r="C73" s="28">
        <v>571568.57</v>
      </c>
      <c r="D73" s="28">
        <v>56029.46</v>
      </c>
      <c r="E73" s="28">
        <v>426983.97</v>
      </c>
    </row>
    <row r="74" spans="1:5" ht="15">
      <c r="A74" s="25">
        <v>1252</v>
      </c>
      <c r="B74" s="30" t="s">
        <v>187</v>
      </c>
      <c r="C74" s="28">
        <v>0</v>
      </c>
      <c r="D74" s="28">
        <v>0</v>
      </c>
      <c r="E74" s="28">
        <v>0</v>
      </c>
    </row>
    <row r="75" spans="1:5" ht="15">
      <c r="A75" s="25">
        <v>1253</v>
      </c>
      <c r="B75" s="30" t="s">
        <v>188</v>
      </c>
      <c r="C75" s="28">
        <v>0</v>
      </c>
      <c r="D75" s="28">
        <v>0</v>
      </c>
      <c r="E75" s="28">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7080913.53</v>
      </c>
      <c r="D101" s="27">
        <v>6850974.369999999</v>
      </c>
      <c r="E101" s="27">
        <v>0</v>
      </c>
      <c r="F101" s="27">
        <v>0</v>
      </c>
      <c r="G101" s="27">
        <v>229939.16</v>
      </c>
    </row>
    <row r="102" spans="1:7" ht="15">
      <c r="A102" s="25">
        <v>2111</v>
      </c>
      <c r="B102" s="23" t="s">
        <v>212</v>
      </c>
      <c r="C102" s="27">
        <v>0</v>
      </c>
      <c r="D102" s="27">
        <v>0</v>
      </c>
      <c r="E102" s="27">
        <v>0</v>
      </c>
      <c r="F102" s="27">
        <v>0</v>
      </c>
      <c r="G102" s="27">
        <v>0</v>
      </c>
    </row>
    <row r="103" spans="1:7" ht="15">
      <c r="A103" s="25">
        <v>2112</v>
      </c>
      <c r="B103" s="23" t="s">
        <v>213</v>
      </c>
      <c r="C103" s="28">
        <v>3713176.54</v>
      </c>
      <c r="D103" s="28">
        <v>3483237.38</v>
      </c>
      <c r="E103" s="28">
        <v>0</v>
      </c>
      <c r="F103" s="28">
        <v>0</v>
      </c>
      <c r="G103" s="28">
        <v>229939.16</v>
      </c>
    </row>
    <row r="104" spans="1:7" ht="15">
      <c r="A104" s="25">
        <v>2113</v>
      </c>
      <c r="B104" s="23" t="s">
        <v>214</v>
      </c>
      <c r="C104" s="28">
        <v>0</v>
      </c>
      <c r="D104" s="28">
        <v>0</v>
      </c>
      <c r="E104" s="28">
        <v>0</v>
      </c>
      <c r="F104" s="28">
        <v>0</v>
      </c>
      <c r="G104" s="28">
        <v>0</v>
      </c>
    </row>
    <row r="105" spans="1:7" ht="15">
      <c r="A105" s="25">
        <v>2114</v>
      </c>
      <c r="B105" s="23" t="s">
        <v>215</v>
      </c>
      <c r="C105" s="28">
        <v>0</v>
      </c>
      <c r="D105" s="28">
        <v>0</v>
      </c>
      <c r="E105" s="28">
        <v>0</v>
      </c>
      <c r="F105" s="28">
        <v>0</v>
      </c>
      <c r="G105" s="28">
        <v>0</v>
      </c>
    </row>
    <row r="106" spans="1:7" ht="15">
      <c r="A106" s="25">
        <v>2115</v>
      </c>
      <c r="B106" s="23" t="s">
        <v>216</v>
      </c>
      <c r="C106" s="28">
        <v>0</v>
      </c>
      <c r="D106" s="28">
        <v>0</v>
      </c>
      <c r="E106" s="28">
        <v>0</v>
      </c>
      <c r="F106" s="28">
        <v>0</v>
      </c>
      <c r="G106" s="28">
        <v>0</v>
      </c>
    </row>
    <row r="107" spans="1:7" ht="15">
      <c r="A107" s="25">
        <v>2116</v>
      </c>
      <c r="B107" s="23" t="s">
        <v>217</v>
      </c>
      <c r="C107" s="28">
        <v>0</v>
      </c>
      <c r="D107" s="28">
        <v>0</v>
      </c>
      <c r="E107" s="28">
        <v>0</v>
      </c>
      <c r="F107" s="28">
        <v>0</v>
      </c>
      <c r="G107" s="28">
        <v>0</v>
      </c>
    </row>
    <row r="108" spans="1:7" ht="15">
      <c r="A108" s="25">
        <v>2117</v>
      </c>
      <c r="B108" s="23" t="s">
        <v>218</v>
      </c>
      <c r="C108" s="28">
        <v>1655923.7699999998</v>
      </c>
      <c r="D108" s="28">
        <v>1655923.7699999998</v>
      </c>
      <c r="E108" s="28">
        <v>0</v>
      </c>
      <c r="F108" s="28">
        <v>0</v>
      </c>
      <c r="G108" s="28">
        <v>0</v>
      </c>
    </row>
    <row r="109" spans="1:7" ht="15">
      <c r="A109" s="25">
        <v>2118</v>
      </c>
      <c r="B109" s="23" t="s">
        <v>219</v>
      </c>
      <c r="C109" s="28">
        <v>0</v>
      </c>
      <c r="D109" s="28">
        <v>0</v>
      </c>
      <c r="E109" s="28">
        <v>0</v>
      </c>
      <c r="F109" s="28">
        <v>0</v>
      </c>
      <c r="G109" s="28">
        <v>0</v>
      </c>
    </row>
    <row r="110" spans="1:7" ht="15">
      <c r="A110" s="25">
        <v>2119</v>
      </c>
      <c r="B110" s="23" t="s">
        <v>220</v>
      </c>
      <c r="C110" s="28">
        <v>1711813.22</v>
      </c>
      <c r="D110" s="28">
        <v>1711813.22</v>
      </c>
      <c r="E110" s="28">
        <v>0</v>
      </c>
      <c r="F110" s="28">
        <v>0</v>
      </c>
      <c r="G110" s="28">
        <v>0</v>
      </c>
    </row>
    <row r="111" spans="1:7" ht="15">
      <c r="A111" s="25">
        <v>2120</v>
      </c>
      <c r="B111" s="23" t="s">
        <v>221</v>
      </c>
      <c r="C111" s="28">
        <v>0</v>
      </c>
      <c r="D111" s="28">
        <v>0</v>
      </c>
      <c r="E111" s="28">
        <v>0</v>
      </c>
      <c r="F111" s="28">
        <v>0</v>
      </c>
      <c r="G111" s="28">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6" ht="11.25"/>
    <row r="147" ht="11.25"/>
    <row r="148" ht="11.25"/>
    <row r="149" ht="11.25"/>
    <row r="150" ht="11.25"/>
    <row r="151" ht="11.25"/>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Height="0" fitToWidth="1" horizontalDpi="600" verticalDpi="600" orientation="portrait" scale="41" r:id="rId2"/>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customWidth="1"/>
    <col min="4" max="5" width="23.7109375" style="45"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1639</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670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62401699</v>
      </c>
      <c r="E36" s="50">
        <v>0</v>
      </c>
      <c r="F36" s="50">
        <v>62401699</v>
      </c>
    </row>
    <row r="37" spans="1:6" ht="15">
      <c r="A37" s="45">
        <v>8120</v>
      </c>
      <c r="B37" s="45" t="s">
        <v>575</v>
      </c>
      <c r="C37" s="50">
        <v>0</v>
      </c>
      <c r="D37" s="50">
        <v>88054650.38</v>
      </c>
      <c r="E37" s="50">
        <v>88054643.97</v>
      </c>
      <c r="F37" s="50">
        <v>-6.41</v>
      </c>
    </row>
    <row r="38" spans="1:6" ht="15">
      <c r="A38" s="45">
        <v>8130</v>
      </c>
      <c r="B38" s="45" t="s">
        <v>576</v>
      </c>
      <c r="C38" s="50">
        <v>0</v>
      </c>
      <c r="D38" s="50">
        <v>25652944.97</v>
      </c>
      <c r="E38" s="50">
        <v>5435371.33</v>
      </c>
      <c r="F38" s="50">
        <v>-20217573.64</v>
      </c>
    </row>
    <row r="39" spans="1:6" ht="15">
      <c r="A39" s="45">
        <v>8140</v>
      </c>
      <c r="B39" s="45" t="s">
        <v>577</v>
      </c>
      <c r="C39" s="50">
        <v>0</v>
      </c>
      <c r="D39" s="50">
        <v>82619279.05</v>
      </c>
      <c r="E39" s="50">
        <v>82619279.05</v>
      </c>
      <c r="F39" s="50">
        <v>0</v>
      </c>
    </row>
    <row r="40" spans="1:6" ht="15">
      <c r="A40" s="45">
        <v>8150</v>
      </c>
      <c r="B40" s="45" t="s">
        <v>578</v>
      </c>
      <c r="C40" s="50">
        <v>0</v>
      </c>
      <c r="D40" s="50">
        <v>0</v>
      </c>
      <c r="E40" s="50">
        <v>82619279.05</v>
      </c>
      <c r="F40" s="50">
        <v>82619279.05</v>
      </c>
    </row>
    <row r="41" spans="1:6" ht="15">
      <c r="A41" s="45">
        <v>8210</v>
      </c>
      <c r="B41" s="45" t="s">
        <v>579</v>
      </c>
      <c r="C41" s="50">
        <v>0</v>
      </c>
      <c r="D41" s="50">
        <v>0</v>
      </c>
      <c r="E41" s="50">
        <v>62401699</v>
      </c>
      <c r="F41" s="50">
        <v>62401699</v>
      </c>
    </row>
    <row r="42" spans="1:6" ht="15">
      <c r="A42" s="45">
        <v>8220</v>
      </c>
      <c r="B42" s="45" t="s">
        <v>580</v>
      </c>
      <c r="C42" s="50">
        <v>0</v>
      </c>
      <c r="D42" s="50">
        <v>178555139.81</v>
      </c>
      <c r="E42" s="50">
        <v>170643409.94</v>
      </c>
      <c r="F42" s="50">
        <v>7911729.87</v>
      </c>
    </row>
    <row r="43" spans="1:6" ht="15">
      <c r="A43" s="45">
        <v>8230</v>
      </c>
      <c r="B43" s="45" t="s">
        <v>581</v>
      </c>
      <c r="C43" s="50">
        <v>0</v>
      </c>
      <c r="D43" s="50">
        <v>95935867.17</v>
      </c>
      <c r="E43" s="50">
        <v>116153440.81</v>
      </c>
      <c r="F43" s="50">
        <v>-20217573.64</v>
      </c>
    </row>
    <row r="44" spans="1:6" ht="15">
      <c r="A44" s="45">
        <v>8240</v>
      </c>
      <c r="B44" s="45" t="s">
        <v>582</v>
      </c>
      <c r="C44" s="50">
        <v>0</v>
      </c>
      <c r="D44" s="50">
        <v>74707542.77</v>
      </c>
      <c r="E44" s="50">
        <v>74707542.77</v>
      </c>
      <c r="F44" s="50">
        <v>0</v>
      </c>
    </row>
    <row r="45" spans="1:6" ht="15">
      <c r="A45" s="45">
        <v>8250</v>
      </c>
      <c r="B45" s="45" t="s">
        <v>583</v>
      </c>
      <c r="C45" s="50">
        <v>0</v>
      </c>
      <c r="D45" s="50">
        <v>74707542.77</v>
      </c>
      <c r="E45" s="50">
        <v>74707542.77</v>
      </c>
      <c r="F45" s="50">
        <v>0</v>
      </c>
    </row>
    <row r="46" spans="1:6" ht="15">
      <c r="A46" s="45">
        <v>8260</v>
      </c>
      <c r="B46" s="45" t="s">
        <v>584</v>
      </c>
      <c r="C46" s="50">
        <v>0</v>
      </c>
      <c r="D46" s="50">
        <v>74707542.77</v>
      </c>
      <c r="E46" s="50">
        <v>74707542.77</v>
      </c>
      <c r="F46" s="50">
        <v>0</v>
      </c>
    </row>
    <row r="47" spans="1:6" ht="15">
      <c r="A47" s="45">
        <v>8270</v>
      </c>
      <c r="B47" s="45" t="s">
        <v>585</v>
      </c>
      <c r="C47" s="50">
        <v>0</v>
      </c>
      <c r="D47" s="50">
        <v>74707542.77</v>
      </c>
      <c r="E47" s="50">
        <v>0</v>
      </c>
      <c r="F47" s="50">
        <v>74707542.77</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view="pageBreakPreview" zoomScaleSheetLayoutView="100" workbookViewId="0" topLeftCell="A1">
      <selection activeCell="A1" sqref="A1:F1"/>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7" width="16.7109375" style="23" customWidth="1"/>
    <col min="8" max="8" width="31.00390625" style="23" customWidth="1"/>
    <col min="9" max="9" width="48.421875" style="23" customWidth="1"/>
    <col min="10" max="16384" width="9.140625" style="23" customWidth="1"/>
  </cols>
  <sheetData>
    <row r="1" spans="1:8" s="20" customFormat="1" ht="18.95" customHeight="1">
      <c r="A1" s="355" t="s">
        <v>1669</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670</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15">
      <c r="A15" s="25">
        <v>1122</v>
      </c>
      <c r="B15" s="23" t="s">
        <v>115</v>
      </c>
      <c r="C15" s="27">
        <v>0</v>
      </c>
      <c r="D15" s="27">
        <v>267755.5</v>
      </c>
      <c r="E15" s="27">
        <v>595012.65</v>
      </c>
      <c r="F15" s="27">
        <v>233426.41</v>
      </c>
      <c r="G15" s="27">
        <v>1628641.58</v>
      </c>
      <c r="H15" s="23" t="s">
        <v>1640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8" ht="15">
      <c r="A20" s="25">
        <v>1123</v>
      </c>
      <c r="B20" s="23" t="s">
        <v>123</v>
      </c>
      <c r="C20" s="27">
        <v>3701.47</v>
      </c>
      <c r="D20" s="27">
        <v>3701.47</v>
      </c>
      <c r="E20" s="27">
        <v>0</v>
      </c>
      <c r="F20" s="27">
        <v>0</v>
      </c>
      <c r="G20" s="27">
        <v>0</v>
      </c>
      <c r="H20" s="23" t="s">
        <v>1641</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7">
        <v>21798952.44</v>
      </c>
      <c r="D52" s="155">
        <v>0</v>
      </c>
      <c r="E52" s="155">
        <v>1114633.11</v>
      </c>
    </row>
    <row r="53" spans="1:5" ht="15">
      <c r="A53" s="25">
        <v>1231</v>
      </c>
      <c r="B53" s="23" t="s">
        <v>160</v>
      </c>
      <c r="C53" s="278">
        <v>20684318.33</v>
      </c>
      <c r="D53" s="27">
        <v>0</v>
      </c>
      <c r="E53" s="27">
        <v>0</v>
      </c>
    </row>
    <row r="54" spans="1:5" ht="15">
      <c r="A54" s="25">
        <v>1232</v>
      </c>
      <c r="B54" s="23" t="s">
        <v>162</v>
      </c>
      <c r="C54" s="278">
        <v>0</v>
      </c>
      <c r="D54" s="27">
        <v>0</v>
      </c>
      <c r="E54" s="27">
        <v>0</v>
      </c>
    </row>
    <row r="55" spans="1:9" ht="15">
      <c r="A55" s="25">
        <v>1233</v>
      </c>
      <c r="B55" s="23" t="s">
        <v>163</v>
      </c>
      <c r="C55" s="278">
        <v>1114634.11</v>
      </c>
      <c r="D55" s="27">
        <v>0</v>
      </c>
      <c r="E55" s="27">
        <v>1114633.11</v>
      </c>
      <c r="F55" s="23" t="s">
        <v>1642</v>
      </c>
      <c r="G55" s="279">
        <v>0.05</v>
      </c>
      <c r="H55" s="23" t="s">
        <v>1643</v>
      </c>
      <c r="I55" s="23" t="s">
        <v>1644</v>
      </c>
    </row>
    <row r="56" spans="1:5" ht="15">
      <c r="A56" s="25">
        <v>1234</v>
      </c>
      <c r="B56" s="23" t="s">
        <v>164</v>
      </c>
      <c r="C56" s="278">
        <v>0</v>
      </c>
      <c r="D56" s="27">
        <v>0</v>
      </c>
      <c r="E56" s="27">
        <v>0</v>
      </c>
    </row>
    <row r="57" spans="1:5" ht="15">
      <c r="A57" s="25">
        <v>1235</v>
      </c>
      <c r="B57" s="23" t="s">
        <v>165</v>
      </c>
      <c r="C57" s="278">
        <v>0</v>
      </c>
      <c r="D57" s="27">
        <v>0</v>
      </c>
      <c r="E57" s="27">
        <v>0</v>
      </c>
    </row>
    <row r="58" spans="1:5" ht="15">
      <c r="A58" s="25">
        <v>1236</v>
      </c>
      <c r="B58" s="23" t="s">
        <v>166</v>
      </c>
      <c r="C58" s="278">
        <v>0</v>
      </c>
      <c r="D58" s="27">
        <v>0</v>
      </c>
      <c r="E58" s="27">
        <v>0</v>
      </c>
    </row>
    <row r="59" spans="1:5" ht="15">
      <c r="A59" s="25">
        <v>1239</v>
      </c>
      <c r="B59" s="23" t="s">
        <v>167</v>
      </c>
      <c r="C59" s="27">
        <v>0</v>
      </c>
      <c r="D59" s="27">
        <v>0</v>
      </c>
      <c r="E59" s="27">
        <v>0</v>
      </c>
    </row>
    <row r="60" spans="1:5" ht="15">
      <c r="A60" s="25">
        <v>1240</v>
      </c>
      <c r="B60" s="23" t="s">
        <v>168</v>
      </c>
      <c r="C60" s="155">
        <v>1745304.78</v>
      </c>
      <c r="D60" s="155">
        <v>79827.41</v>
      </c>
      <c r="E60" s="155">
        <v>1610695.9400000002</v>
      </c>
    </row>
    <row r="61" spans="1:9" ht="15">
      <c r="A61" s="25" t="s">
        <v>1645</v>
      </c>
      <c r="B61" s="23" t="s">
        <v>169</v>
      </c>
      <c r="C61" s="27">
        <v>708596.24</v>
      </c>
      <c r="D61" s="27">
        <v>8285.5</v>
      </c>
      <c r="E61" s="27">
        <v>681157.74</v>
      </c>
      <c r="F61" s="23" t="s">
        <v>1642</v>
      </c>
      <c r="G61" s="279">
        <v>0.1</v>
      </c>
      <c r="H61" s="23" t="s">
        <v>1643</v>
      </c>
      <c r="I61" s="23" t="s">
        <v>1644</v>
      </c>
    </row>
    <row r="62" spans="1:9" ht="15">
      <c r="A62" s="25" t="s">
        <v>1646</v>
      </c>
      <c r="B62" s="23" t="s">
        <v>1647</v>
      </c>
      <c r="C62" s="27">
        <v>231656.4</v>
      </c>
      <c r="D62" s="27">
        <v>10492.4</v>
      </c>
      <c r="E62" s="27">
        <v>222192.67</v>
      </c>
      <c r="F62" s="23" t="s">
        <v>1642</v>
      </c>
      <c r="G62" s="279">
        <v>0.3</v>
      </c>
      <c r="H62" s="23" t="s">
        <v>1643</v>
      </c>
      <c r="I62" s="23" t="s">
        <v>1644</v>
      </c>
    </row>
    <row r="63" spans="1:9" ht="15">
      <c r="A63" s="25" t="s">
        <v>1648</v>
      </c>
      <c r="B63" s="23" t="s">
        <v>1649</v>
      </c>
      <c r="C63" s="27">
        <v>37542.21</v>
      </c>
      <c r="D63" s="27">
        <v>3754.21</v>
      </c>
      <c r="E63" s="27">
        <v>7024.01</v>
      </c>
      <c r="F63" s="23" t="s">
        <v>1642</v>
      </c>
      <c r="G63" s="279">
        <v>0.1</v>
      </c>
      <c r="H63" s="23" t="s">
        <v>1643</v>
      </c>
      <c r="I63" s="23" t="s">
        <v>1644</v>
      </c>
    </row>
    <row r="64" spans="1:7" ht="15">
      <c r="A64" s="25">
        <v>1242</v>
      </c>
      <c r="B64" s="23" t="s">
        <v>171</v>
      </c>
      <c r="C64" s="27">
        <v>0</v>
      </c>
      <c r="D64" s="27">
        <v>0</v>
      </c>
      <c r="E64" s="27">
        <v>0</v>
      </c>
      <c r="G64" s="25"/>
    </row>
    <row r="65" spans="1:7" ht="15">
      <c r="A65" s="25">
        <v>1243</v>
      </c>
      <c r="B65" s="23" t="s">
        <v>173</v>
      </c>
      <c r="C65" s="27">
        <v>0</v>
      </c>
      <c r="D65" s="27">
        <v>0</v>
      </c>
      <c r="E65" s="27">
        <v>0</v>
      </c>
      <c r="G65" s="25"/>
    </row>
    <row r="66" spans="1:9" ht="15">
      <c r="A66" s="25">
        <v>1244</v>
      </c>
      <c r="B66" s="23" t="s">
        <v>174</v>
      </c>
      <c r="C66" s="27">
        <v>717718.16</v>
      </c>
      <c r="D66" s="27">
        <v>52775.02</v>
      </c>
      <c r="E66" s="27">
        <v>664940.18</v>
      </c>
      <c r="F66" s="23" t="s">
        <v>1642</v>
      </c>
      <c r="G66" s="279">
        <v>0.25</v>
      </c>
      <c r="H66" s="23" t="s">
        <v>1643</v>
      </c>
      <c r="I66" s="23" t="s">
        <v>1644</v>
      </c>
    </row>
    <row r="67" spans="1:7" ht="15">
      <c r="A67" s="25">
        <v>1245</v>
      </c>
      <c r="B67" s="23" t="s">
        <v>176</v>
      </c>
      <c r="C67" s="27">
        <v>0</v>
      </c>
      <c r="D67" s="27">
        <v>0</v>
      </c>
      <c r="E67" s="27">
        <v>0</v>
      </c>
      <c r="G67" s="25"/>
    </row>
    <row r="68" spans="1:9" ht="15">
      <c r="A68" s="25">
        <v>1246</v>
      </c>
      <c r="B68" s="23" t="s">
        <v>178</v>
      </c>
      <c r="C68" s="27">
        <v>49791.77</v>
      </c>
      <c r="D68" s="27">
        <v>4520.28</v>
      </c>
      <c r="E68" s="27">
        <v>35381.34</v>
      </c>
      <c r="F68" s="23" t="s">
        <v>1642</v>
      </c>
      <c r="G68" s="279">
        <v>0.1</v>
      </c>
      <c r="H68" s="23" t="s">
        <v>1643</v>
      </c>
      <c r="I68" s="23" t="s">
        <v>1644</v>
      </c>
    </row>
    <row r="69" spans="1:5" ht="15">
      <c r="A69" s="25">
        <v>1247</v>
      </c>
      <c r="B69" s="23" t="s">
        <v>180</v>
      </c>
      <c r="C69" s="27">
        <v>0</v>
      </c>
      <c r="D69" s="27">
        <v>0</v>
      </c>
      <c r="E69" s="27">
        <v>0</v>
      </c>
    </row>
    <row r="70" spans="1:5" ht="15">
      <c r="A70" s="25">
        <v>1248</v>
      </c>
      <c r="B70" s="23" t="s">
        <v>181</v>
      </c>
      <c r="C70" s="27">
        <v>0</v>
      </c>
      <c r="D70" s="27">
        <v>0</v>
      </c>
      <c r="E70" s="27">
        <v>0</v>
      </c>
    </row>
    <row r="72" spans="1:9" ht="15">
      <c r="A72" s="22" t="s">
        <v>182</v>
      </c>
      <c r="B72" s="22"/>
      <c r="C72" s="22"/>
      <c r="D72" s="22"/>
      <c r="E72" s="22"/>
      <c r="F72" s="22"/>
      <c r="G72" s="22"/>
      <c r="H72" s="22"/>
      <c r="I72" s="22"/>
    </row>
    <row r="73" spans="1:9" ht="15">
      <c r="A73" s="24" t="s">
        <v>105</v>
      </c>
      <c r="B73" s="24" t="s">
        <v>106</v>
      </c>
      <c r="C73" s="24" t="s">
        <v>107</v>
      </c>
      <c r="D73" s="24" t="s">
        <v>183</v>
      </c>
      <c r="E73" s="24" t="s">
        <v>184</v>
      </c>
      <c r="F73" s="24" t="s">
        <v>142</v>
      </c>
      <c r="G73" s="24" t="s">
        <v>154</v>
      </c>
      <c r="H73" s="24" t="s">
        <v>155</v>
      </c>
      <c r="I73" s="24" t="s">
        <v>156</v>
      </c>
    </row>
    <row r="74" spans="1:5" ht="15">
      <c r="A74" s="25">
        <v>1250</v>
      </c>
      <c r="B74" s="23" t="s">
        <v>185</v>
      </c>
      <c r="C74" s="155">
        <v>183715.78</v>
      </c>
      <c r="D74" s="155">
        <v>17243.52</v>
      </c>
      <c r="E74" s="155">
        <v>153085.67</v>
      </c>
    </row>
    <row r="75" spans="1:9" ht="15">
      <c r="A75" s="25">
        <v>1251</v>
      </c>
      <c r="B75" s="23" t="s">
        <v>186</v>
      </c>
      <c r="C75" s="27">
        <v>183715.78</v>
      </c>
      <c r="D75" s="27">
        <v>17243.52</v>
      </c>
      <c r="E75" s="27">
        <v>153085.67</v>
      </c>
      <c r="F75" s="23" t="s">
        <v>1642</v>
      </c>
      <c r="G75" s="279">
        <v>0.15</v>
      </c>
      <c r="H75" s="23" t="s">
        <v>1643</v>
      </c>
      <c r="I75" s="23" t="s">
        <v>1644</v>
      </c>
    </row>
    <row r="76" spans="1:5" ht="15">
      <c r="A76" s="25">
        <v>1252</v>
      </c>
      <c r="B76" s="23" t="s">
        <v>187</v>
      </c>
      <c r="C76" s="27">
        <v>0</v>
      </c>
      <c r="D76" s="27">
        <v>0</v>
      </c>
      <c r="E76" s="27">
        <v>0</v>
      </c>
    </row>
    <row r="77" spans="1:5" ht="15">
      <c r="A77" s="25">
        <v>1253</v>
      </c>
      <c r="B77" s="23" t="s">
        <v>188</v>
      </c>
      <c r="C77" s="27">
        <v>0</v>
      </c>
      <c r="D77" s="27">
        <v>0</v>
      </c>
      <c r="E77" s="27">
        <v>0</v>
      </c>
    </row>
    <row r="78" spans="1:5" ht="15">
      <c r="A78" s="25">
        <v>1254</v>
      </c>
      <c r="B78" s="23" t="s">
        <v>189</v>
      </c>
      <c r="C78" s="27">
        <v>0</v>
      </c>
      <c r="D78" s="27">
        <v>0</v>
      </c>
      <c r="E78" s="27">
        <v>0</v>
      </c>
    </row>
    <row r="79" spans="1:5" ht="15">
      <c r="A79" s="25">
        <v>1259</v>
      </c>
      <c r="B79" s="23" t="s">
        <v>190</v>
      </c>
      <c r="C79" s="27">
        <v>0</v>
      </c>
      <c r="D79" s="27">
        <v>0</v>
      </c>
      <c r="E79" s="27">
        <v>0</v>
      </c>
    </row>
    <row r="80" spans="1:5" ht="15">
      <c r="A80" s="25">
        <v>1270</v>
      </c>
      <c r="B80" s="23" t="s">
        <v>191</v>
      </c>
      <c r="C80" s="155">
        <v>20884.04</v>
      </c>
      <c r="D80" s="155">
        <v>28448.09</v>
      </c>
      <c r="E80" s="155">
        <v>0</v>
      </c>
    </row>
    <row r="81" spans="1:5" ht="15">
      <c r="A81" s="25">
        <v>1271</v>
      </c>
      <c r="B81" s="23" t="s">
        <v>192</v>
      </c>
      <c r="C81" s="27">
        <v>0</v>
      </c>
      <c r="D81" s="27">
        <v>0</v>
      </c>
      <c r="E81" s="27">
        <v>0</v>
      </c>
    </row>
    <row r="82" spans="1:5" ht="15">
      <c r="A82" s="25">
        <v>1272</v>
      </c>
      <c r="B82" s="23" t="s">
        <v>193</v>
      </c>
      <c r="C82" s="27">
        <v>0</v>
      </c>
      <c r="D82" s="27">
        <v>0</v>
      </c>
      <c r="E82" s="27">
        <v>0</v>
      </c>
    </row>
    <row r="83" spans="1:9" ht="15">
      <c r="A83" s="25">
        <v>1273</v>
      </c>
      <c r="B83" s="23" t="s">
        <v>194</v>
      </c>
      <c r="C83" s="27">
        <v>18465.04</v>
      </c>
      <c r="D83" s="27">
        <v>28448.09</v>
      </c>
      <c r="E83" s="27">
        <v>0</v>
      </c>
      <c r="F83" s="280" t="s">
        <v>1650</v>
      </c>
      <c r="G83" s="280" t="s">
        <v>1651</v>
      </c>
      <c r="H83" s="280" t="s">
        <v>1652</v>
      </c>
      <c r="I83" s="280" t="s">
        <v>1653</v>
      </c>
    </row>
    <row r="84" spans="1:5" ht="15">
      <c r="A84" s="25">
        <v>1274</v>
      </c>
      <c r="B84" s="23" t="s">
        <v>195</v>
      </c>
      <c r="C84" s="27">
        <v>0</v>
      </c>
      <c r="D84" s="27">
        <v>0</v>
      </c>
      <c r="E84" s="27">
        <v>0</v>
      </c>
    </row>
    <row r="85" spans="1:5" ht="15">
      <c r="A85" s="25">
        <v>1275</v>
      </c>
      <c r="B85" s="23" t="s">
        <v>196</v>
      </c>
      <c r="C85" s="27">
        <v>0</v>
      </c>
      <c r="D85" s="27">
        <v>0</v>
      </c>
      <c r="E85" s="27">
        <v>0</v>
      </c>
    </row>
    <row r="86" spans="1:6" ht="15">
      <c r="A86" s="25">
        <v>1279</v>
      </c>
      <c r="B86" s="23" t="s">
        <v>197</v>
      </c>
      <c r="C86" s="27">
        <v>2419</v>
      </c>
      <c r="D86" s="27">
        <v>0</v>
      </c>
      <c r="E86" s="27">
        <v>0</v>
      </c>
      <c r="F86" s="280" t="s">
        <v>1654</v>
      </c>
    </row>
    <row r="88" spans="1:8" ht="15">
      <c r="A88" s="22" t="s">
        <v>198</v>
      </c>
      <c r="B88" s="22"/>
      <c r="C88" s="22"/>
      <c r="D88" s="22"/>
      <c r="E88" s="22"/>
      <c r="F88" s="22"/>
      <c r="G88" s="22"/>
      <c r="H88" s="22"/>
    </row>
    <row r="89" spans="1:8" ht="15">
      <c r="A89" s="24" t="s">
        <v>105</v>
      </c>
      <c r="B89" s="24" t="s">
        <v>106</v>
      </c>
      <c r="C89" s="24" t="s">
        <v>107</v>
      </c>
      <c r="D89" s="24" t="s">
        <v>199</v>
      </c>
      <c r="E89" s="24"/>
      <c r="F89" s="24"/>
      <c r="G89" s="24"/>
      <c r="H89" s="24"/>
    </row>
    <row r="90" spans="1:3" ht="15">
      <c r="A90" s="25">
        <v>1160</v>
      </c>
      <c r="B90" s="23" t="s">
        <v>200</v>
      </c>
      <c r="C90" s="27">
        <v>0</v>
      </c>
    </row>
    <row r="91" spans="1:3" ht="15">
      <c r="A91" s="25">
        <v>1161</v>
      </c>
      <c r="B91" s="23" t="s">
        <v>201</v>
      </c>
      <c r="C91" s="27">
        <v>0</v>
      </c>
    </row>
    <row r="92" spans="1:3" ht="15">
      <c r="A92" s="25">
        <v>1162</v>
      </c>
      <c r="B92" s="23" t="s">
        <v>202</v>
      </c>
      <c r="C92" s="27">
        <v>0</v>
      </c>
    </row>
    <row r="94" spans="1:8" ht="15">
      <c r="A94" s="22" t="s">
        <v>203</v>
      </c>
      <c r="B94" s="22"/>
      <c r="C94" s="22"/>
      <c r="D94" s="22"/>
      <c r="E94" s="22"/>
      <c r="F94" s="22"/>
      <c r="G94" s="22"/>
      <c r="H94" s="22"/>
    </row>
    <row r="95" spans="1:8" ht="15">
      <c r="A95" s="24" t="s">
        <v>105</v>
      </c>
      <c r="B95" s="24" t="s">
        <v>106</v>
      </c>
      <c r="C95" s="24" t="s">
        <v>107</v>
      </c>
      <c r="D95" s="24" t="s">
        <v>122</v>
      </c>
      <c r="E95" s="24"/>
      <c r="F95" s="24"/>
      <c r="G95" s="24"/>
      <c r="H95" s="24"/>
    </row>
    <row r="96" spans="1:3" ht="15">
      <c r="A96" s="25">
        <v>1290</v>
      </c>
      <c r="B96" s="23" t="s">
        <v>204</v>
      </c>
      <c r="C96" s="27">
        <v>0</v>
      </c>
    </row>
    <row r="97" spans="1:3" ht="15">
      <c r="A97" s="25">
        <v>1291</v>
      </c>
      <c r="B97" s="23" t="s">
        <v>205</v>
      </c>
      <c r="C97" s="27">
        <v>0</v>
      </c>
    </row>
    <row r="98" spans="1:3" ht="15">
      <c r="A98" s="25">
        <v>1292</v>
      </c>
      <c r="B98" s="23" t="s">
        <v>206</v>
      </c>
      <c r="C98" s="27">
        <v>0</v>
      </c>
    </row>
    <row r="99" spans="1:3" ht="15">
      <c r="A99" s="25">
        <v>1293</v>
      </c>
      <c r="B99" s="23" t="s">
        <v>207</v>
      </c>
      <c r="C99" s="27">
        <v>0</v>
      </c>
    </row>
    <row r="101" spans="1:8" ht="15">
      <c r="A101" s="22" t="s">
        <v>208</v>
      </c>
      <c r="B101" s="22"/>
      <c r="C101" s="22"/>
      <c r="D101" s="22"/>
      <c r="E101" s="22"/>
      <c r="F101" s="22"/>
      <c r="G101" s="22"/>
      <c r="H101" s="22"/>
    </row>
    <row r="102" spans="1:8" ht="15">
      <c r="A102" s="24" t="s">
        <v>105</v>
      </c>
      <c r="B102" s="24" t="s">
        <v>106</v>
      </c>
      <c r="C102" s="24" t="s">
        <v>107</v>
      </c>
      <c r="D102" s="24" t="s">
        <v>118</v>
      </c>
      <c r="E102" s="24" t="s">
        <v>119</v>
      </c>
      <c r="F102" s="24" t="s">
        <v>120</v>
      </c>
      <c r="G102" s="24" t="s">
        <v>209</v>
      </c>
      <c r="H102" s="24" t="s">
        <v>210</v>
      </c>
    </row>
    <row r="103" spans="1:7" ht="15">
      <c r="A103" s="25">
        <v>2110</v>
      </c>
      <c r="B103" s="23" t="s">
        <v>211</v>
      </c>
      <c r="C103" s="155">
        <v>52579.97</v>
      </c>
      <c r="D103" s="155">
        <v>52579.97</v>
      </c>
      <c r="E103" s="155">
        <v>0</v>
      </c>
      <c r="F103" s="155">
        <v>0</v>
      </c>
      <c r="G103" s="155">
        <v>0</v>
      </c>
    </row>
    <row r="104" spans="1:7" ht="15">
      <c r="A104" s="25">
        <v>2111</v>
      </c>
      <c r="B104" s="23" t="s">
        <v>212</v>
      </c>
      <c r="C104" s="27">
        <v>0</v>
      </c>
      <c r="D104" s="27">
        <v>0</v>
      </c>
      <c r="E104" s="27">
        <v>0</v>
      </c>
      <c r="F104" s="27">
        <v>0</v>
      </c>
      <c r="G104" s="27">
        <v>0</v>
      </c>
    </row>
    <row r="105" spans="1:7" ht="15">
      <c r="A105" s="25">
        <v>2112</v>
      </c>
      <c r="B105" s="23" t="s">
        <v>213</v>
      </c>
      <c r="C105" s="27">
        <v>0</v>
      </c>
      <c r="D105" s="27">
        <v>0</v>
      </c>
      <c r="E105" s="27">
        <v>0</v>
      </c>
      <c r="F105" s="27">
        <v>0</v>
      </c>
      <c r="G105" s="27">
        <v>0</v>
      </c>
    </row>
    <row r="106" spans="1:7" ht="15">
      <c r="A106" s="25">
        <v>2113</v>
      </c>
      <c r="B106" s="23" t="s">
        <v>214</v>
      </c>
      <c r="C106" s="27">
        <v>0</v>
      </c>
      <c r="D106" s="27">
        <v>0</v>
      </c>
      <c r="E106" s="27">
        <v>0</v>
      </c>
      <c r="F106" s="27">
        <v>0</v>
      </c>
      <c r="G106" s="27">
        <v>0</v>
      </c>
    </row>
    <row r="107" spans="1:7" ht="15">
      <c r="A107" s="25">
        <v>2114</v>
      </c>
      <c r="B107" s="23" t="s">
        <v>215</v>
      </c>
      <c r="C107" s="27">
        <v>0</v>
      </c>
      <c r="D107" s="27">
        <v>0</v>
      </c>
      <c r="E107" s="27">
        <v>0</v>
      </c>
      <c r="F107" s="27">
        <v>0</v>
      </c>
      <c r="G107" s="27">
        <v>0</v>
      </c>
    </row>
    <row r="108" spans="1:7" ht="15">
      <c r="A108" s="25">
        <v>2115</v>
      </c>
      <c r="B108" s="23" t="s">
        <v>216</v>
      </c>
      <c r="C108" s="27">
        <v>0</v>
      </c>
      <c r="D108" s="27">
        <v>0</v>
      </c>
      <c r="E108" s="27">
        <v>0</v>
      </c>
      <c r="F108" s="27">
        <v>0</v>
      </c>
      <c r="G108" s="27">
        <v>0</v>
      </c>
    </row>
    <row r="109" spans="1:7" ht="15">
      <c r="A109" s="25">
        <v>2116</v>
      </c>
      <c r="B109" s="23" t="s">
        <v>217</v>
      </c>
      <c r="C109" s="27">
        <v>0</v>
      </c>
      <c r="D109" s="27">
        <v>0</v>
      </c>
      <c r="E109" s="27">
        <v>0</v>
      </c>
      <c r="F109" s="27">
        <v>0</v>
      </c>
      <c r="G109" s="27">
        <v>0</v>
      </c>
    </row>
    <row r="110" spans="1:8" ht="22.5">
      <c r="A110" s="33">
        <v>2117</v>
      </c>
      <c r="B110" s="281" t="s">
        <v>218</v>
      </c>
      <c r="C110" s="282">
        <v>52579.97</v>
      </c>
      <c r="D110" s="282">
        <v>52579.97</v>
      </c>
      <c r="E110" s="282">
        <v>0</v>
      </c>
      <c r="F110" s="282">
        <v>0</v>
      </c>
      <c r="G110" s="282">
        <v>0</v>
      </c>
      <c r="H110" s="103" t="s">
        <v>1655</v>
      </c>
    </row>
    <row r="111" spans="1:7" ht="15">
      <c r="A111" s="25">
        <v>2118</v>
      </c>
      <c r="B111" s="23" t="s">
        <v>219</v>
      </c>
      <c r="C111" s="27">
        <v>0</v>
      </c>
      <c r="D111" s="27">
        <v>0</v>
      </c>
      <c r="E111" s="27">
        <v>0</v>
      </c>
      <c r="F111" s="27">
        <v>0</v>
      </c>
      <c r="G111" s="27">
        <v>0</v>
      </c>
    </row>
    <row r="112" spans="1:7" ht="15">
      <c r="A112" s="25">
        <v>2119</v>
      </c>
      <c r="B112" s="23" t="s">
        <v>220</v>
      </c>
      <c r="C112" s="27">
        <v>0</v>
      </c>
      <c r="D112" s="27">
        <v>0</v>
      </c>
      <c r="E112" s="27">
        <v>0</v>
      </c>
      <c r="F112" s="27">
        <v>0</v>
      </c>
      <c r="G112" s="27">
        <v>0</v>
      </c>
    </row>
    <row r="113" spans="1:7" ht="15">
      <c r="A113" s="25">
        <v>2120</v>
      </c>
      <c r="B113" s="23" t="s">
        <v>221</v>
      </c>
      <c r="C113" s="27">
        <v>0</v>
      </c>
      <c r="D113" s="27">
        <v>0</v>
      </c>
      <c r="E113" s="27">
        <v>0</v>
      </c>
      <c r="F113" s="27">
        <v>0</v>
      </c>
      <c r="G113" s="27">
        <v>0</v>
      </c>
    </row>
    <row r="114" spans="1:7" ht="15">
      <c r="A114" s="25">
        <v>2121</v>
      </c>
      <c r="B114" s="23" t="s">
        <v>222</v>
      </c>
      <c r="C114" s="27">
        <v>0</v>
      </c>
      <c r="D114" s="27">
        <v>0</v>
      </c>
      <c r="E114" s="27">
        <v>0</v>
      </c>
      <c r="F114" s="27">
        <v>0</v>
      </c>
      <c r="G114" s="27">
        <v>0</v>
      </c>
    </row>
    <row r="115" spans="1:7" ht="15">
      <c r="A115" s="25">
        <v>2122</v>
      </c>
      <c r="B115" s="23" t="s">
        <v>223</v>
      </c>
      <c r="C115" s="27">
        <v>0</v>
      </c>
      <c r="D115" s="27">
        <v>0</v>
      </c>
      <c r="E115" s="27">
        <v>0</v>
      </c>
      <c r="F115" s="27">
        <v>0</v>
      </c>
      <c r="G115" s="27">
        <v>0</v>
      </c>
    </row>
    <row r="116" spans="1:7" ht="15">
      <c r="A116" s="25">
        <v>2129</v>
      </c>
      <c r="B116" s="23" t="s">
        <v>224</v>
      </c>
      <c r="C116" s="27">
        <v>0</v>
      </c>
      <c r="D116" s="27">
        <v>0</v>
      </c>
      <c r="E116" s="27">
        <v>0</v>
      </c>
      <c r="F116" s="27">
        <v>0</v>
      </c>
      <c r="G116" s="27">
        <v>0</v>
      </c>
    </row>
    <row r="118" spans="1:8" ht="15">
      <c r="A118" s="22" t="s">
        <v>225</v>
      </c>
      <c r="B118" s="22"/>
      <c r="C118" s="22"/>
      <c r="D118" s="22"/>
      <c r="E118" s="22"/>
      <c r="F118" s="22"/>
      <c r="G118" s="22"/>
      <c r="H118" s="22"/>
    </row>
    <row r="119" spans="1:8" ht="15">
      <c r="A119" s="24" t="s">
        <v>105</v>
      </c>
      <c r="B119" s="24" t="s">
        <v>106</v>
      </c>
      <c r="C119" s="24" t="s">
        <v>107</v>
      </c>
      <c r="D119" s="24" t="s">
        <v>226</v>
      </c>
      <c r="E119" s="24" t="s">
        <v>122</v>
      </c>
      <c r="F119" s="24"/>
      <c r="G119" s="24"/>
      <c r="H119" s="24"/>
    </row>
    <row r="120" spans="1:3" ht="15">
      <c r="A120" s="25">
        <v>2160</v>
      </c>
      <c r="B120" s="23" t="s">
        <v>227</v>
      </c>
      <c r="C120" s="27">
        <v>0</v>
      </c>
    </row>
    <row r="121" spans="1:3" ht="15">
      <c r="A121" s="25">
        <v>2161</v>
      </c>
      <c r="B121" s="23" t="s">
        <v>228</v>
      </c>
      <c r="C121" s="27">
        <v>0</v>
      </c>
    </row>
    <row r="122" spans="1:3" ht="15">
      <c r="A122" s="25">
        <v>2162</v>
      </c>
      <c r="B122" s="23" t="s">
        <v>229</v>
      </c>
      <c r="C122" s="27">
        <v>0</v>
      </c>
    </row>
    <row r="123" spans="1:3" ht="15">
      <c r="A123" s="25">
        <v>2163</v>
      </c>
      <c r="B123" s="23" t="s">
        <v>230</v>
      </c>
      <c r="C123" s="27">
        <v>0</v>
      </c>
    </row>
    <row r="124" spans="1:3" ht="15">
      <c r="A124" s="25">
        <v>2164</v>
      </c>
      <c r="B124" s="23" t="s">
        <v>231</v>
      </c>
      <c r="C124" s="27">
        <v>0</v>
      </c>
    </row>
    <row r="125" spans="1:3" ht="15">
      <c r="A125" s="25">
        <v>2165</v>
      </c>
      <c r="B125" s="23" t="s">
        <v>232</v>
      </c>
      <c r="C125" s="27">
        <v>0</v>
      </c>
    </row>
    <row r="126" spans="1:3" ht="15">
      <c r="A126" s="25">
        <v>2166</v>
      </c>
      <c r="B126" s="23" t="s">
        <v>233</v>
      </c>
      <c r="C126" s="27">
        <v>0</v>
      </c>
    </row>
    <row r="127" spans="1:3" ht="15">
      <c r="A127" s="25">
        <v>2250</v>
      </c>
      <c r="B127" s="23" t="s">
        <v>234</v>
      </c>
      <c r="C127" s="27">
        <v>0</v>
      </c>
    </row>
    <row r="128" spans="1:3" ht="15">
      <c r="A128" s="25">
        <v>2251</v>
      </c>
      <c r="B128" s="23" t="s">
        <v>235</v>
      </c>
      <c r="C128" s="27">
        <v>0</v>
      </c>
    </row>
    <row r="129" spans="1:3" ht="15">
      <c r="A129" s="25">
        <v>2252</v>
      </c>
      <c r="B129" s="23" t="s">
        <v>236</v>
      </c>
      <c r="C129" s="27">
        <v>0</v>
      </c>
    </row>
    <row r="130" spans="1:3" ht="15">
      <c r="A130" s="25">
        <v>2253</v>
      </c>
      <c r="B130" s="23" t="s">
        <v>237</v>
      </c>
      <c r="C130" s="27">
        <v>0</v>
      </c>
    </row>
    <row r="131" spans="1:3" ht="15">
      <c r="A131" s="25">
        <v>2254</v>
      </c>
      <c r="B131" s="23" t="s">
        <v>238</v>
      </c>
      <c r="C131" s="27">
        <v>0</v>
      </c>
    </row>
    <row r="132" spans="1:3" ht="15">
      <c r="A132" s="25">
        <v>2255</v>
      </c>
      <c r="B132" s="23" t="s">
        <v>239</v>
      </c>
      <c r="C132" s="27">
        <v>0</v>
      </c>
    </row>
    <row r="133" spans="1:3" ht="15">
      <c r="A133" s="25">
        <v>2256</v>
      </c>
      <c r="B133" s="23" t="s">
        <v>240</v>
      </c>
      <c r="C133" s="27">
        <v>0</v>
      </c>
    </row>
    <row r="135" spans="1:8" ht="15">
      <c r="A135" s="22" t="s">
        <v>241</v>
      </c>
      <c r="B135" s="22"/>
      <c r="C135" s="22"/>
      <c r="D135" s="22"/>
      <c r="E135" s="22"/>
      <c r="F135" s="22"/>
      <c r="G135" s="22"/>
      <c r="H135" s="22"/>
    </row>
    <row r="136" spans="1:8" ht="15">
      <c r="A136" s="32" t="s">
        <v>105</v>
      </c>
      <c r="B136" s="32" t="s">
        <v>106</v>
      </c>
      <c r="C136" s="32" t="s">
        <v>107</v>
      </c>
      <c r="D136" s="32" t="s">
        <v>226</v>
      </c>
      <c r="E136" s="32" t="s">
        <v>122</v>
      </c>
      <c r="F136" s="32"/>
      <c r="G136" s="32"/>
      <c r="H136" s="32"/>
    </row>
    <row r="137" spans="1:3" ht="15">
      <c r="A137" s="25">
        <v>2159</v>
      </c>
      <c r="B137" s="23" t="s">
        <v>242</v>
      </c>
      <c r="C137" s="27">
        <v>0</v>
      </c>
    </row>
    <row r="138" spans="1:3" ht="15">
      <c r="A138" s="25">
        <v>2199</v>
      </c>
      <c r="B138" s="23" t="s">
        <v>243</v>
      </c>
      <c r="C138" s="27">
        <v>0</v>
      </c>
    </row>
    <row r="139" spans="1:3" ht="15">
      <c r="A139" s="25">
        <v>2240</v>
      </c>
      <c r="B139" s="23" t="s">
        <v>244</v>
      </c>
      <c r="C139" s="27">
        <v>0</v>
      </c>
    </row>
    <row r="140" spans="1:3" ht="15">
      <c r="A140" s="25">
        <v>2241</v>
      </c>
      <c r="B140" s="23" t="s">
        <v>245</v>
      </c>
      <c r="C140" s="27">
        <v>0</v>
      </c>
    </row>
    <row r="141" spans="1:3" ht="15">
      <c r="A141" s="25">
        <v>2242</v>
      </c>
      <c r="B141" s="23" t="s">
        <v>246</v>
      </c>
      <c r="C141" s="27">
        <v>0</v>
      </c>
    </row>
    <row r="142" spans="1:3" ht="15">
      <c r="A142" s="25">
        <v>2249</v>
      </c>
      <c r="B142" s="23" t="s">
        <v>247</v>
      </c>
      <c r="C142" s="27">
        <v>0</v>
      </c>
    </row>
    <row r="145" ht="15">
      <c r="B145" s="283" t="s">
        <v>1656</v>
      </c>
    </row>
    <row r="146" ht="15">
      <c r="B146" s="283" t="s">
        <v>1657</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 right="0.7086614173228347" top="0.7480314960629921" bottom="0.7480314960629921" header="0.31496062992125984" footer="0.31496062992125984"/>
  <pageSetup horizontalDpi="600" verticalDpi="600" orientation="landscape" paperSize="5" scale="6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showGridLines="0" view="pageBreakPreview" zoomScaleSheetLayoutView="100" workbookViewId="0" topLeftCell="A1">
      <selection activeCell="A1" sqref="A1:C1"/>
    </sheetView>
  </sheetViews>
  <sheetFormatPr defaultColWidth="9.140625" defaultRowHeight="15"/>
  <cols>
    <col min="1" max="1" width="10.00390625" style="23" customWidth="1"/>
    <col min="2" max="2" width="72.8515625" style="23" bestFit="1" customWidth="1"/>
    <col min="3" max="3" width="15.7109375" style="23" customWidth="1"/>
    <col min="4" max="4" width="32.57421875" style="23" customWidth="1"/>
    <col min="5" max="5" width="49.7109375" style="23" customWidth="1"/>
    <col min="6" max="16384" width="9.140625" style="23" customWidth="1"/>
  </cols>
  <sheetData>
    <row r="1" spans="1:5" s="33" customFormat="1" ht="18.95" customHeight="1">
      <c r="A1" s="347" t="s">
        <v>1669</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670</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0</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0</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0</v>
      </c>
      <c r="D65" s="37"/>
      <c r="E65" s="38"/>
    </row>
    <row r="66" spans="1:5" ht="15">
      <c r="A66" s="36">
        <v>4221</v>
      </c>
      <c r="B66" s="37" t="s">
        <v>306</v>
      </c>
      <c r="C66" s="40">
        <v>0</v>
      </c>
      <c r="D66" s="37"/>
      <c r="E66" s="38"/>
    </row>
    <row r="67" spans="1:5" ht="15">
      <c r="A67" s="36">
        <v>4223</v>
      </c>
      <c r="B67" s="37" t="s">
        <v>307</v>
      </c>
      <c r="C67" s="40">
        <v>0</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182">
        <v>3124536.6799999997</v>
      </c>
      <c r="D73" s="37"/>
      <c r="E73" s="37"/>
    </row>
    <row r="74" spans="1:5" ht="15">
      <c r="A74" s="41">
        <v>4310</v>
      </c>
      <c r="B74" s="37" t="s">
        <v>312</v>
      </c>
      <c r="C74" s="40">
        <v>3124536.6799999997</v>
      </c>
      <c r="D74" s="37"/>
      <c r="E74" s="37"/>
    </row>
    <row r="75" spans="1:5" ht="15">
      <c r="A75" s="41">
        <v>4311</v>
      </c>
      <c r="B75" s="37" t="s">
        <v>313</v>
      </c>
      <c r="C75" s="40">
        <v>3117497.36</v>
      </c>
      <c r="D75" s="37" t="s">
        <v>1419</v>
      </c>
      <c r="E75" s="37" t="s">
        <v>1658</v>
      </c>
    </row>
    <row r="76" spans="1:5" ht="15">
      <c r="A76" s="41">
        <v>4319</v>
      </c>
      <c r="B76" s="37" t="s">
        <v>314</v>
      </c>
      <c r="C76" s="40">
        <v>7039.32</v>
      </c>
      <c r="D76" s="37" t="s">
        <v>1659</v>
      </c>
      <c r="E76" s="37" t="s">
        <v>1660</v>
      </c>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182">
        <v>2115255.1</v>
      </c>
      <c r="D98" s="284">
        <v>1</v>
      </c>
      <c r="E98" s="280"/>
    </row>
    <row r="99" spans="1:5" ht="15">
      <c r="A99" s="41">
        <v>5100</v>
      </c>
      <c r="B99" s="37" t="s">
        <v>333</v>
      </c>
      <c r="C99" s="40">
        <v>2018184.17</v>
      </c>
      <c r="D99" s="285">
        <v>0.954109114309664</v>
      </c>
      <c r="E99" s="280"/>
    </row>
    <row r="100" spans="1:5" ht="15">
      <c r="A100" s="41">
        <v>5110</v>
      </c>
      <c r="B100" s="37" t="s">
        <v>334</v>
      </c>
      <c r="C100" s="182">
        <v>1015685.45</v>
      </c>
      <c r="D100" s="284">
        <v>0.4801716114524437</v>
      </c>
      <c r="E100" s="280"/>
    </row>
    <row r="101" spans="1:5" ht="15">
      <c r="A101" s="41">
        <v>5111</v>
      </c>
      <c r="B101" s="37" t="s">
        <v>335</v>
      </c>
      <c r="C101" s="40">
        <v>493571.25</v>
      </c>
      <c r="D101" s="285">
        <v>0.23333887718790985</v>
      </c>
      <c r="E101" s="23" t="s">
        <v>1661</v>
      </c>
    </row>
    <row r="102" spans="1:4" ht="15">
      <c r="A102" s="41">
        <v>5112</v>
      </c>
      <c r="B102" s="37" t="s">
        <v>336</v>
      </c>
      <c r="C102" s="40">
        <v>0</v>
      </c>
      <c r="D102" s="285">
        <v>0</v>
      </c>
    </row>
    <row r="103" spans="1:5" ht="15">
      <c r="A103" s="41">
        <v>5113</v>
      </c>
      <c r="B103" s="37" t="s">
        <v>337</v>
      </c>
      <c r="C103" s="40">
        <v>221910.86</v>
      </c>
      <c r="D103" s="285">
        <v>0.10490973878280685</v>
      </c>
      <c r="E103" s="23" t="s">
        <v>1662</v>
      </c>
    </row>
    <row r="104" spans="1:4" ht="15">
      <c r="A104" s="41">
        <v>5114</v>
      </c>
      <c r="B104" s="37" t="s">
        <v>338</v>
      </c>
      <c r="C104" s="40">
        <v>117031.58</v>
      </c>
      <c r="D104" s="285">
        <v>0.05532740708201105</v>
      </c>
    </row>
    <row r="105" spans="1:5" ht="15">
      <c r="A105" s="41">
        <v>5115</v>
      </c>
      <c r="B105" s="37" t="s">
        <v>339</v>
      </c>
      <c r="C105" s="40">
        <v>183171.76</v>
      </c>
      <c r="D105" s="285">
        <v>0.08659558839971596</v>
      </c>
      <c r="E105" s="23" t="s">
        <v>1663</v>
      </c>
    </row>
    <row r="106" spans="1:5" ht="15">
      <c r="A106" s="41">
        <v>5116</v>
      </c>
      <c r="B106" s="37" t="s">
        <v>340</v>
      </c>
      <c r="C106" s="40">
        <v>0</v>
      </c>
      <c r="D106" s="285">
        <v>0</v>
      </c>
      <c r="E106" s="280"/>
    </row>
    <row r="107" spans="1:5" ht="15">
      <c r="A107" s="41">
        <v>5120</v>
      </c>
      <c r="B107" s="37" t="s">
        <v>341</v>
      </c>
      <c r="C107" s="182">
        <v>146262.22</v>
      </c>
      <c r="D107" s="284">
        <v>0.06914637388180744</v>
      </c>
      <c r="E107" s="280"/>
    </row>
    <row r="108" spans="1:5" ht="15">
      <c r="A108" s="41">
        <v>5121</v>
      </c>
      <c r="B108" s="37" t="s">
        <v>342</v>
      </c>
      <c r="C108" s="40">
        <v>15595.71</v>
      </c>
      <c r="D108" s="285">
        <v>0.007372968867915742</v>
      </c>
      <c r="E108" s="280"/>
    </row>
    <row r="109" spans="1:5" ht="15">
      <c r="A109" s="41">
        <v>5122</v>
      </c>
      <c r="B109" s="37" t="s">
        <v>343</v>
      </c>
      <c r="C109" s="40">
        <v>0</v>
      </c>
      <c r="D109" s="285">
        <v>0</v>
      </c>
      <c r="E109" s="280"/>
    </row>
    <row r="110" spans="1:5" ht="15">
      <c r="A110" s="41">
        <v>5123</v>
      </c>
      <c r="B110" s="37" t="s">
        <v>344</v>
      </c>
      <c r="C110" s="40">
        <v>0</v>
      </c>
      <c r="D110" s="285">
        <v>0</v>
      </c>
      <c r="E110" s="280"/>
    </row>
    <row r="111" spans="1:5" ht="15">
      <c r="A111" s="41">
        <v>5124</v>
      </c>
      <c r="B111" s="37" t="s">
        <v>345</v>
      </c>
      <c r="C111" s="40">
        <v>0</v>
      </c>
      <c r="D111" s="285">
        <v>0</v>
      </c>
      <c r="E111" s="280"/>
    </row>
    <row r="112" spans="1:5" ht="15">
      <c r="A112" s="41">
        <v>5125</v>
      </c>
      <c r="B112" s="37" t="s">
        <v>346</v>
      </c>
      <c r="C112" s="40">
        <v>0</v>
      </c>
      <c r="D112" s="285">
        <v>0</v>
      </c>
      <c r="E112" s="280"/>
    </row>
    <row r="113" spans="1:5" ht="15">
      <c r="A113" s="41">
        <v>5126</v>
      </c>
      <c r="B113" s="37" t="s">
        <v>347</v>
      </c>
      <c r="C113" s="40">
        <v>124516.3</v>
      </c>
      <c r="D113" s="285">
        <v>0.058865854997820356</v>
      </c>
      <c r="E113" s="280"/>
    </row>
    <row r="114" spans="1:5" ht="15">
      <c r="A114" s="41">
        <v>5127</v>
      </c>
      <c r="B114" s="37" t="s">
        <v>348</v>
      </c>
      <c r="C114" s="40">
        <v>0</v>
      </c>
      <c r="D114" s="285">
        <v>0</v>
      </c>
      <c r="E114" s="280"/>
    </row>
    <row r="115" spans="1:5" ht="15">
      <c r="A115" s="41">
        <v>5128</v>
      </c>
      <c r="B115" s="37" t="s">
        <v>349</v>
      </c>
      <c r="C115" s="40">
        <v>0</v>
      </c>
      <c r="D115" s="285">
        <v>0</v>
      </c>
      <c r="E115" s="280"/>
    </row>
    <row r="116" spans="1:5" ht="15">
      <c r="A116" s="41">
        <v>5129</v>
      </c>
      <c r="B116" s="37" t="s">
        <v>350</v>
      </c>
      <c r="C116" s="40">
        <v>6150.21</v>
      </c>
      <c r="D116" s="285">
        <v>0.0029075500160713474</v>
      </c>
      <c r="E116" s="280"/>
    </row>
    <row r="117" spans="1:5" ht="15">
      <c r="A117" s="41">
        <v>5130</v>
      </c>
      <c r="B117" s="37" t="s">
        <v>351</v>
      </c>
      <c r="C117" s="182">
        <v>856236.5</v>
      </c>
      <c r="D117" s="284">
        <v>0.4047911289754129</v>
      </c>
      <c r="E117" s="280"/>
    </row>
    <row r="118" spans="1:5" ht="15">
      <c r="A118" s="41">
        <v>5131</v>
      </c>
      <c r="B118" s="37" t="s">
        <v>352</v>
      </c>
      <c r="C118" s="40">
        <v>34834.26</v>
      </c>
      <c r="D118" s="285">
        <v>0.01646811299497635</v>
      </c>
      <c r="E118" s="280"/>
    </row>
    <row r="119" spans="1:5" ht="15">
      <c r="A119" s="41">
        <v>5132</v>
      </c>
      <c r="B119" s="37" t="s">
        <v>353</v>
      </c>
      <c r="C119" s="40">
        <v>0</v>
      </c>
      <c r="D119" s="285">
        <v>0</v>
      </c>
      <c r="E119" s="280"/>
    </row>
    <row r="120" spans="1:5" ht="15">
      <c r="A120" s="41">
        <v>5133</v>
      </c>
      <c r="B120" s="37" t="s">
        <v>354</v>
      </c>
      <c r="C120" s="40">
        <v>468871.24</v>
      </c>
      <c r="D120" s="285">
        <v>0.22166179388954077</v>
      </c>
      <c r="E120" s="280" t="s">
        <v>1664</v>
      </c>
    </row>
    <row r="121" spans="1:5" ht="15">
      <c r="A121" s="41">
        <v>5134</v>
      </c>
      <c r="B121" s="37" t="s">
        <v>355</v>
      </c>
      <c r="C121" s="40">
        <v>203537.89</v>
      </c>
      <c r="D121" s="285">
        <v>0.09622380298243934</v>
      </c>
      <c r="E121" s="280" t="s">
        <v>1665</v>
      </c>
    </row>
    <row r="122" spans="1:5" ht="15">
      <c r="A122" s="41">
        <v>5135</v>
      </c>
      <c r="B122" s="37" t="s">
        <v>356</v>
      </c>
      <c r="C122" s="40">
        <v>70558.09</v>
      </c>
      <c r="D122" s="285">
        <v>0.0333567757383022</v>
      </c>
      <c r="E122" s="280"/>
    </row>
    <row r="123" spans="1:5" ht="15">
      <c r="A123" s="41">
        <v>5136</v>
      </c>
      <c r="B123" s="37" t="s">
        <v>357</v>
      </c>
      <c r="C123" s="40">
        <v>0</v>
      </c>
      <c r="D123" s="285">
        <v>0</v>
      </c>
      <c r="E123" s="280"/>
    </row>
    <row r="124" spans="1:5" ht="15">
      <c r="A124" s="41">
        <v>5137</v>
      </c>
      <c r="B124" s="37" t="s">
        <v>358</v>
      </c>
      <c r="C124" s="40">
        <v>2753</v>
      </c>
      <c r="D124" s="285">
        <v>0.0013014978666166554</v>
      </c>
      <c r="E124" s="280"/>
    </row>
    <row r="125" spans="1:5" ht="15">
      <c r="A125" s="41">
        <v>5138</v>
      </c>
      <c r="B125" s="37" t="s">
        <v>359</v>
      </c>
      <c r="C125" s="40">
        <v>3812.34</v>
      </c>
      <c r="D125" s="285">
        <v>0.0018023074380012132</v>
      </c>
      <c r="E125" s="280"/>
    </row>
    <row r="126" spans="1:5" ht="15">
      <c r="A126" s="41">
        <v>5139</v>
      </c>
      <c r="B126" s="37" t="s">
        <v>360</v>
      </c>
      <c r="C126" s="40">
        <v>71869.68</v>
      </c>
      <c r="D126" s="285">
        <v>0.03397683806553639</v>
      </c>
      <c r="E126" s="280"/>
    </row>
    <row r="127" spans="1:5" ht="15">
      <c r="A127" s="41">
        <v>5200</v>
      </c>
      <c r="B127" s="37" t="s">
        <v>361</v>
      </c>
      <c r="C127" s="40">
        <v>0</v>
      </c>
      <c r="D127" s="285">
        <v>0</v>
      </c>
      <c r="E127" s="280"/>
    </row>
    <row r="128" spans="1:5" ht="15">
      <c r="A128" s="41">
        <v>5210</v>
      </c>
      <c r="B128" s="37" t="s">
        <v>362</v>
      </c>
      <c r="C128" s="40">
        <v>0</v>
      </c>
      <c r="D128" s="285">
        <v>0</v>
      </c>
      <c r="E128" s="280"/>
    </row>
    <row r="129" spans="1:5" ht="15">
      <c r="A129" s="41">
        <v>5211</v>
      </c>
      <c r="B129" s="37" t="s">
        <v>363</v>
      </c>
      <c r="C129" s="40">
        <v>0</v>
      </c>
      <c r="D129" s="285">
        <v>0</v>
      </c>
      <c r="E129" s="280"/>
    </row>
    <row r="130" spans="1:5" ht="15">
      <c r="A130" s="41">
        <v>5212</v>
      </c>
      <c r="B130" s="37" t="s">
        <v>364</v>
      </c>
      <c r="C130" s="40">
        <v>0</v>
      </c>
      <c r="D130" s="285">
        <v>0</v>
      </c>
      <c r="E130" s="280"/>
    </row>
    <row r="131" spans="1:5" ht="15">
      <c r="A131" s="41">
        <v>5220</v>
      </c>
      <c r="B131" s="37" t="s">
        <v>365</v>
      </c>
      <c r="C131" s="40">
        <v>0</v>
      </c>
      <c r="D131" s="285">
        <v>0</v>
      </c>
      <c r="E131" s="280"/>
    </row>
    <row r="132" spans="1:5" ht="15">
      <c r="A132" s="41">
        <v>5221</v>
      </c>
      <c r="B132" s="37" t="s">
        <v>366</v>
      </c>
      <c r="C132" s="40">
        <v>0</v>
      </c>
      <c r="D132" s="285">
        <v>0</v>
      </c>
      <c r="E132" s="280"/>
    </row>
    <row r="133" spans="1:5" ht="15">
      <c r="A133" s="41">
        <v>5222</v>
      </c>
      <c r="B133" s="37" t="s">
        <v>367</v>
      </c>
      <c r="C133" s="40">
        <v>0</v>
      </c>
      <c r="D133" s="285">
        <v>0</v>
      </c>
      <c r="E133" s="280"/>
    </row>
    <row r="134" spans="1:5" ht="15">
      <c r="A134" s="41">
        <v>5230</v>
      </c>
      <c r="B134" s="37" t="s">
        <v>307</v>
      </c>
      <c r="C134" s="40">
        <v>0</v>
      </c>
      <c r="D134" s="285">
        <v>0</v>
      </c>
      <c r="E134" s="280"/>
    </row>
    <row r="135" spans="1:5" ht="15">
      <c r="A135" s="41">
        <v>5231</v>
      </c>
      <c r="B135" s="37" t="s">
        <v>368</v>
      </c>
      <c r="C135" s="40">
        <v>0</v>
      </c>
      <c r="D135" s="285">
        <v>0</v>
      </c>
      <c r="E135" s="280"/>
    </row>
    <row r="136" spans="1:5" ht="15">
      <c r="A136" s="41">
        <v>5232</v>
      </c>
      <c r="B136" s="37" t="s">
        <v>369</v>
      </c>
      <c r="C136" s="40">
        <v>0</v>
      </c>
      <c r="D136" s="285">
        <v>0</v>
      </c>
      <c r="E136" s="280"/>
    </row>
    <row r="137" spans="1:5" ht="15">
      <c r="A137" s="41">
        <v>5240</v>
      </c>
      <c r="B137" s="37" t="s">
        <v>370</v>
      </c>
      <c r="C137" s="40">
        <v>0</v>
      </c>
      <c r="D137" s="285">
        <v>0</v>
      </c>
      <c r="E137" s="280"/>
    </row>
    <row r="138" spans="1:5" ht="15">
      <c r="A138" s="41">
        <v>5241</v>
      </c>
      <c r="B138" s="37" t="s">
        <v>371</v>
      </c>
      <c r="C138" s="40">
        <v>0</v>
      </c>
      <c r="D138" s="285">
        <v>0</v>
      </c>
      <c r="E138" s="280"/>
    </row>
    <row r="139" spans="1:5" ht="15">
      <c r="A139" s="41">
        <v>5242</v>
      </c>
      <c r="B139" s="37" t="s">
        <v>372</v>
      </c>
      <c r="C139" s="40">
        <v>0</v>
      </c>
      <c r="D139" s="285">
        <v>0</v>
      </c>
      <c r="E139" s="280"/>
    </row>
    <row r="140" spans="1:5" ht="15">
      <c r="A140" s="41">
        <v>5243</v>
      </c>
      <c r="B140" s="37" t="s">
        <v>373</v>
      </c>
      <c r="C140" s="40">
        <v>0</v>
      </c>
      <c r="D140" s="285">
        <v>0</v>
      </c>
      <c r="E140" s="280"/>
    </row>
    <row r="141" spans="1:5" ht="15">
      <c r="A141" s="41">
        <v>5244</v>
      </c>
      <c r="B141" s="37" t="s">
        <v>374</v>
      </c>
      <c r="C141" s="40">
        <v>0</v>
      </c>
      <c r="D141" s="285">
        <v>0</v>
      </c>
      <c r="E141" s="280"/>
    </row>
    <row r="142" spans="1:5" ht="15">
      <c r="A142" s="41">
        <v>5250</v>
      </c>
      <c r="B142" s="37" t="s">
        <v>308</v>
      </c>
      <c r="C142" s="40">
        <v>0</v>
      </c>
      <c r="D142" s="285">
        <v>0</v>
      </c>
      <c r="E142" s="280"/>
    </row>
    <row r="143" spans="1:5" ht="15">
      <c r="A143" s="41">
        <v>5251</v>
      </c>
      <c r="B143" s="37" t="s">
        <v>375</v>
      </c>
      <c r="C143" s="40">
        <v>0</v>
      </c>
      <c r="D143" s="285">
        <v>0</v>
      </c>
      <c r="E143" s="280"/>
    </row>
    <row r="144" spans="1:5" ht="15">
      <c r="A144" s="41">
        <v>5252</v>
      </c>
      <c r="B144" s="37" t="s">
        <v>376</v>
      </c>
      <c r="C144" s="40">
        <v>0</v>
      </c>
      <c r="D144" s="285">
        <v>0</v>
      </c>
      <c r="E144" s="280"/>
    </row>
    <row r="145" spans="1:5" ht="15">
      <c r="A145" s="41">
        <v>5259</v>
      </c>
      <c r="B145" s="37" t="s">
        <v>377</v>
      </c>
      <c r="C145" s="40">
        <v>0</v>
      </c>
      <c r="D145" s="285">
        <v>0</v>
      </c>
      <c r="E145" s="280"/>
    </row>
    <row r="146" spans="1:5" ht="15">
      <c r="A146" s="41">
        <v>5260</v>
      </c>
      <c r="B146" s="37" t="s">
        <v>378</v>
      </c>
      <c r="C146" s="40">
        <v>0</v>
      </c>
      <c r="D146" s="285">
        <v>0</v>
      </c>
      <c r="E146" s="280"/>
    </row>
    <row r="147" spans="1:5" ht="15">
      <c r="A147" s="41">
        <v>5261</v>
      </c>
      <c r="B147" s="37" t="s">
        <v>379</v>
      </c>
      <c r="C147" s="40">
        <v>0</v>
      </c>
      <c r="D147" s="285">
        <v>0</v>
      </c>
      <c r="E147" s="280"/>
    </row>
    <row r="148" spans="1:5" ht="15">
      <c r="A148" s="41">
        <v>5262</v>
      </c>
      <c r="B148" s="37" t="s">
        <v>380</v>
      </c>
      <c r="C148" s="40">
        <v>0</v>
      </c>
      <c r="D148" s="285">
        <v>0</v>
      </c>
      <c r="E148" s="280"/>
    </row>
    <row r="149" spans="1:5" ht="15">
      <c r="A149" s="41">
        <v>5270</v>
      </c>
      <c r="B149" s="37" t="s">
        <v>381</v>
      </c>
      <c r="C149" s="40">
        <v>0</v>
      </c>
      <c r="D149" s="285">
        <v>0</v>
      </c>
      <c r="E149" s="280"/>
    </row>
    <row r="150" spans="1:5" ht="15">
      <c r="A150" s="41">
        <v>5271</v>
      </c>
      <c r="B150" s="37" t="s">
        <v>382</v>
      </c>
      <c r="C150" s="40">
        <v>0</v>
      </c>
      <c r="D150" s="285">
        <v>0</v>
      </c>
      <c r="E150" s="280"/>
    </row>
    <row r="151" spans="1:5" ht="15">
      <c r="A151" s="41">
        <v>5280</v>
      </c>
      <c r="B151" s="37" t="s">
        <v>383</v>
      </c>
      <c r="C151" s="40">
        <v>0</v>
      </c>
      <c r="D151" s="285">
        <v>0</v>
      </c>
      <c r="E151" s="280"/>
    </row>
    <row r="152" spans="1:5" ht="15">
      <c r="A152" s="41">
        <v>5281</v>
      </c>
      <c r="B152" s="37" t="s">
        <v>384</v>
      </c>
      <c r="C152" s="40">
        <v>0</v>
      </c>
      <c r="D152" s="285">
        <v>0</v>
      </c>
      <c r="E152" s="280"/>
    </row>
    <row r="153" spans="1:5" ht="15">
      <c r="A153" s="41">
        <v>5282</v>
      </c>
      <c r="B153" s="37" t="s">
        <v>385</v>
      </c>
      <c r="C153" s="40">
        <v>0</v>
      </c>
      <c r="D153" s="285">
        <v>0</v>
      </c>
      <c r="E153" s="280"/>
    </row>
    <row r="154" spans="1:5" ht="15">
      <c r="A154" s="41">
        <v>5283</v>
      </c>
      <c r="B154" s="37" t="s">
        <v>386</v>
      </c>
      <c r="C154" s="40">
        <v>0</v>
      </c>
      <c r="D154" s="285">
        <v>0</v>
      </c>
      <c r="E154" s="280"/>
    </row>
    <row r="155" spans="1:5" ht="15">
      <c r="A155" s="41">
        <v>5284</v>
      </c>
      <c r="B155" s="37" t="s">
        <v>387</v>
      </c>
      <c r="C155" s="40">
        <v>0</v>
      </c>
      <c r="D155" s="285">
        <v>0</v>
      </c>
      <c r="E155" s="280"/>
    </row>
    <row r="156" spans="1:5" ht="15">
      <c r="A156" s="41">
        <v>5285</v>
      </c>
      <c r="B156" s="37" t="s">
        <v>388</v>
      </c>
      <c r="C156" s="40">
        <v>0</v>
      </c>
      <c r="D156" s="285">
        <v>0</v>
      </c>
      <c r="E156" s="280"/>
    </row>
    <row r="157" spans="1:5" ht="15">
      <c r="A157" s="41">
        <v>5290</v>
      </c>
      <c r="B157" s="37" t="s">
        <v>389</v>
      </c>
      <c r="C157" s="40">
        <v>0</v>
      </c>
      <c r="D157" s="285">
        <v>0</v>
      </c>
      <c r="E157" s="280"/>
    </row>
    <row r="158" spans="1:5" ht="15">
      <c r="A158" s="41">
        <v>5291</v>
      </c>
      <c r="B158" s="37" t="s">
        <v>390</v>
      </c>
      <c r="C158" s="40">
        <v>0</v>
      </c>
      <c r="D158" s="285">
        <v>0</v>
      </c>
      <c r="E158" s="280"/>
    </row>
    <row r="159" spans="1:5" ht="15">
      <c r="A159" s="41">
        <v>5292</v>
      </c>
      <c r="B159" s="37" t="s">
        <v>391</v>
      </c>
      <c r="C159" s="40">
        <v>0</v>
      </c>
      <c r="D159" s="285">
        <v>0</v>
      </c>
      <c r="E159" s="280"/>
    </row>
    <row r="160" spans="1:5" ht="15">
      <c r="A160" s="41">
        <v>5300</v>
      </c>
      <c r="B160" s="37" t="s">
        <v>392</v>
      </c>
      <c r="C160" s="40">
        <v>0</v>
      </c>
      <c r="D160" s="285">
        <v>0</v>
      </c>
      <c r="E160" s="280"/>
    </row>
    <row r="161" spans="1:5" ht="15">
      <c r="A161" s="41">
        <v>5310</v>
      </c>
      <c r="B161" s="37" t="s">
        <v>300</v>
      </c>
      <c r="C161" s="40">
        <v>0</v>
      </c>
      <c r="D161" s="285">
        <v>0</v>
      </c>
      <c r="E161" s="280"/>
    </row>
    <row r="162" spans="1:5" ht="15">
      <c r="A162" s="41">
        <v>5311</v>
      </c>
      <c r="B162" s="37" t="s">
        <v>393</v>
      </c>
      <c r="C162" s="40">
        <v>0</v>
      </c>
      <c r="D162" s="285">
        <v>0</v>
      </c>
      <c r="E162" s="280"/>
    </row>
    <row r="163" spans="1:5" ht="15">
      <c r="A163" s="41">
        <v>5312</v>
      </c>
      <c r="B163" s="37" t="s">
        <v>394</v>
      </c>
      <c r="C163" s="40">
        <v>0</v>
      </c>
      <c r="D163" s="285">
        <v>0</v>
      </c>
      <c r="E163" s="280"/>
    </row>
    <row r="164" spans="1:5" ht="15">
      <c r="A164" s="41">
        <v>5320</v>
      </c>
      <c r="B164" s="37" t="s">
        <v>301</v>
      </c>
      <c r="C164" s="40">
        <v>0</v>
      </c>
      <c r="D164" s="285">
        <v>0</v>
      </c>
      <c r="E164" s="280"/>
    </row>
    <row r="165" spans="1:5" ht="15">
      <c r="A165" s="41">
        <v>5321</v>
      </c>
      <c r="B165" s="37" t="s">
        <v>395</v>
      </c>
      <c r="C165" s="40">
        <v>0</v>
      </c>
      <c r="D165" s="285">
        <v>0</v>
      </c>
      <c r="E165" s="280"/>
    </row>
    <row r="166" spans="1:5" ht="15">
      <c r="A166" s="41">
        <v>5322</v>
      </c>
      <c r="B166" s="37" t="s">
        <v>396</v>
      </c>
      <c r="C166" s="40">
        <v>0</v>
      </c>
      <c r="D166" s="285">
        <v>0</v>
      </c>
      <c r="E166" s="280"/>
    </row>
    <row r="167" spans="1:5" ht="15">
      <c r="A167" s="41">
        <v>5330</v>
      </c>
      <c r="B167" s="37" t="s">
        <v>302</v>
      </c>
      <c r="C167" s="40">
        <v>0</v>
      </c>
      <c r="D167" s="285">
        <v>0</v>
      </c>
      <c r="E167" s="280"/>
    </row>
    <row r="168" spans="1:5" ht="15">
      <c r="A168" s="41">
        <v>5331</v>
      </c>
      <c r="B168" s="37" t="s">
        <v>397</v>
      </c>
      <c r="C168" s="40">
        <v>0</v>
      </c>
      <c r="D168" s="285">
        <v>0</v>
      </c>
      <c r="E168" s="280"/>
    </row>
    <row r="169" spans="1:5" ht="15">
      <c r="A169" s="41">
        <v>5332</v>
      </c>
      <c r="B169" s="37" t="s">
        <v>398</v>
      </c>
      <c r="C169" s="40">
        <v>0</v>
      </c>
      <c r="D169" s="285">
        <v>0</v>
      </c>
      <c r="E169" s="280"/>
    </row>
    <row r="170" spans="1:5" ht="15">
      <c r="A170" s="41">
        <v>5400</v>
      </c>
      <c r="B170" s="37" t="s">
        <v>399</v>
      </c>
      <c r="C170" s="40">
        <v>0</v>
      </c>
      <c r="D170" s="285">
        <v>0</v>
      </c>
      <c r="E170" s="280"/>
    </row>
    <row r="171" spans="1:5" ht="15">
      <c r="A171" s="41">
        <v>5410</v>
      </c>
      <c r="B171" s="37" t="s">
        <v>400</v>
      </c>
      <c r="C171" s="40">
        <v>0</v>
      </c>
      <c r="D171" s="285">
        <v>0</v>
      </c>
      <c r="E171" s="280"/>
    </row>
    <row r="172" spans="1:5" ht="15">
      <c r="A172" s="41">
        <v>5411</v>
      </c>
      <c r="B172" s="37" t="s">
        <v>401</v>
      </c>
      <c r="C172" s="40">
        <v>0</v>
      </c>
      <c r="D172" s="285">
        <v>0</v>
      </c>
      <c r="E172" s="280"/>
    </row>
    <row r="173" spans="1:5" ht="15">
      <c r="A173" s="41">
        <v>5412</v>
      </c>
      <c r="B173" s="37" t="s">
        <v>402</v>
      </c>
      <c r="C173" s="40">
        <v>0</v>
      </c>
      <c r="D173" s="285">
        <v>0</v>
      </c>
      <c r="E173" s="280"/>
    </row>
    <row r="174" spans="1:5" ht="15">
      <c r="A174" s="41">
        <v>5420</v>
      </c>
      <c r="B174" s="37" t="s">
        <v>403</v>
      </c>
      <c r="C174" s="40">
        <v>0</v>
      </c>
      <c r="D174" s="285">
        <v>0</v>
      </c>
      <c r="E174" s="280"/>
    </row>
    <row r="175" spans="1:5" ht="15">
      <c r="A175" s="41">
        <v>5421</v>
      </c>
      <c r="B175" s="37" t="s">
        <v>404</v>
      </c>
      <c r="C175" s="40">
        <v>0</v>
      </c>
      <c r="D175" s="285">
        <v>0</v>
      </c>
      <c r="E175" s="280"/>
    </row>
    <row r="176" spans="1:5" ht="15">
      <c r="A176" s="41">
        <v>5422</v>
      </c>
      <c r="B176" s="37" t="s">
        <v>405</v>
      </c>
      <c r="C176" s="40">
        <v>0</v>
      </c>
      <c r="D176" s="285">
        <v>0</v>
      </c>
      <c r="E176" s="280"/>
    </row>
    <row r="177" spans="1:5" ht="15">
      <c r="A177" s="41">
        <v>5430</v>
      </c>
      <c r="B177" s="37" t="s">
        <v>406</v>
      </c>
      <c r="C177" s="40">
        <v>0</v>
      </c>
      <c r="D177" s="285">
        <v>0</v>
      </c>
      <c r="E177" s="280"/>
    </row>
    <row r="178" spans="1:5" ht="15">
      <c r="A178" s="41">
        <v>5431</v>
      </c>
      <c r="B178" s="37" t="s">
        <v>407</v>
      </c>
      <c r="C178" s="40">
        <v>0</v>
      </c>
      <c r="D178" s="285">
        <v>0</v>
      </c>
      <c r="E178" s="280"/>
    </row>
    <row r="179" spans="1:5" ht="15">
      <c r="A179" s="41">
        <v>5432</v>
      </c>
      <c r="B179" s="37" t="s">
        <v>408</v>
      </c>
      <c r="C179" s="40">
        <v>0</v>
      </c>
      <c r="D179" s="285">
        <v>0</v>
      </c>
      <c r="E179" s="280"/>
    </row>
    <row r="180" spans="1:5" ht="15">
      <c r="A180" s="41">
        <v>5440</v>
      </c>
      <c r="B180" s="37" t="s">
        <v>409</v>
      </c>
      <c r="C180" s="40">
        <v>0</v>
      </c>
      <c r="D180" s="285">
        <v>0</v>
      </c>
      <c r="E180" s="280"/>
    </row>
    <row r="181" spans="1:5" ht="15">
      <c r="A181" s="41">
        <v>5441</v>
      </c>
      <c r="B181" s="37" t="s">
        <v>409</v>
      </c>
      <c r="C181" s="40">
        <v>0</v>
      </c>
      <c r="D181" s="285">
        <v>0</v>
      </c>
      <c r="E181" s="280"/>
    </row>
    <row r="182" spans="1:5" ht="15">
      <c r="A182" s="41">
        <v>5450</v>
      </c>
      <c r="B182" s="37" t="s">
        <v>410</v>
      </c>
      <c r="C182" s="40">
        <v>0</v>
      </c>
      <c r="D182" s="285">
        <v>0</v>
      </c>
      <c r="E182" s="280"/>
    </row>
    <row r="183" spans="1:5" ht="15">
      <c r="A183" s="41">
        <v>5451</v>
      </c>
      <c r="B183" s="37" t="s">
        <v>411</v>
      </c>
      <c r="C183" s="40">
        <v>0</v>
      </c>
      <c r="D183" s="285">
        <v>0</v>
      </c>
      <c r="E183" s="280"/>
    </row>
    <row r="184" spans="1:5" ht="15">
      <c r="A184" s="41">
        <v>5452</v>
      </c>
      <c r="B184" s="37" t="s">
        <v>412</v>
      </c>
      <c r="C184" s="40">
        <v>0</v>
      </c>
      <c r="D184" s="285">
        <v>0</v>
      </c>
      <c r="E184" s="280"/>
    </row>
    <row r="185" spans="1:5" ht="15">
      <c r="A185" s="41">
        <v>5500</v>
      </c>
      <c r="B185" s="37" t="s">
        <v>413</v>
      </c>
      <c r="C185" s="182">
        <v>97070.93</v>
      </c>
      <c r="D185" s="285">
        <v>0.04589088569033588</v>
      </c>
      <c r="E185" s="280"/>
    </row>
    <row r="186" spans="1:5" ht="15">
      <c r="A186" s="41">
        <v>5510</v>
      </c>
      <c r="B186" s="37" t="s">
        <v>414</v>
      </c>
      <c r="C186" s="40">
        <v>97070.93</v>
      </c>
      <c r="D186" s="285">
        <v>0.04589088569033588</v>
      </c>
      <c r="E186" s="280"/>
    </row>
    <row r="187" spans="1:5" ht="15">
      <c r="A187" s="41">
        <v>5511</v>
      </c>
      <c r="B187" s="37" t="s">
        <v>415</v>
      </c>
      <c r="C187" s="40">
        <v>0</v>
      </c>
      <c r="D187" s="285">
        <v>0</v>
      </c>
      <c r="E187" s="280"/>
    </row>
    <row r="188" spans="1:5" ht="15">
      <c r="A188" s="41">
        <v>5512</v>
      </c>
      <c r="B188" s="37" t="s">
        <v>416</v>
      </c>
      <c r="C188" s="40">
        <v>0</v>
      </c>
      <c r="D188" s="285">
        <v>0</v>
      </c>
      <c r="E188" s="280"/>
    </row>
    <row r="189" spans="1:5" ht="15">
      <c r="A189" s="41">
        <v>5513</v>
      </c>
      <c r="B189" s="37" t="s">
        <v>417</v>
      </c>
      <c r="C189" s="40">
        <v>0</v>
      </c>
      <c r="D189" s="285">
        <v>0</v>
      </c>
      <c r="E189" s="280"/>
    </row>
    <row r="190" spans="1:5" ht="15">
      <c r="A190" s="41">
        <v>5514</v>
      </c>
      <c r="B190" s="37" t="s">
        <v>418</v>
      </c>
      <c r="C190" s="40">
        <v>0</v>
      </c>
      <c r="D190" s="285">
        <v>0</v>
      </c>
      <c r="E190" s="280"/>
    </row>
    <row r="191" spans="1:5" ht="15">
      <c r="A191" s="41">
        <v>5515</v>
      </c>
      <c r="B191" s="37" t="s">
        <v>419</v>
      </c>
      <c r="C191" s="40">
        <v>79827.41</v>
      </c>
      <c r="D191" s="285">
        <v>0.03773890439975774</v>
      </c>
      <c r="E191" s="280"/>
    </row>
    <row r="192" spans="1:5" ht="15">
      <c r="A192" s="41">
        <v>5516</v>
      </c>
      <c r="B192" s="37" t="s">
        <v>420</v>
      </c>
      <c r="C192" s="40">
        <v>0</v>
      </c>
      <c r="D192" s="285">
        <v>0</v>
      </c>
      <c r="E192" s="280"/>
    </row>
    <row r="193" spans="1:5" ht="15">
      <c r="A193" s="41">
        <v>5517</v>
      </c>
      <c r="B193" s="37" t="s">
        <v>421</v>
      </c>
      <c r="C193" s="40">
        <v>17243.52</v>
      </c>
      <c r="D193" s="285">
        <v>0.008151981290578144</v>
      </c>
      <c r="E193" s="280"/>
    </row>
    <row r="194" spans="1:5" ht="15">
      <c r="A194" s="41">
        <v>5518</v>
      </c>
      <c r="B194" s="37" t="s">
        <v>422</v>
      </c>
      <c r="C194" s="40">
        <v>0</v>
      </c>
      <c r="D194" s="285">
        <v>0</v>
      </c>
      <c r="E194" s="280"/>
    </row>
    <row r="195" spans="1:5" ht="15">
      <c r="A195" s="41">
        <v>5520</v>
      </c>
      <c r="B195" s="37" t="s">
        <v>423</v>
      </c>
      <c r="C195" s="40">
        <v>0</v>
      </c>
      <c r="D195" s="285">
        <v>0</v>
      </c>
      <c r="E195" s="280"/>
    </row>
    <row r="196" spans="1:5" ht="15">
      <c r="A196" s="41">
        <v>5521</v>
      </c>
      <c r="B196" s="37" t="s">
        <v>424</v>
      </c>
      <c r="C196" s="40">
        <v>0</v>
      </c>
      <c r="D196" s="285">
        <v>0</v>
      </c>
      <c r="E196" s="280"/>
    </row>
    <row r="197" spans="1:5" ht="15">
      <c r="A197" s="41">
        <v>5522</v>
      </c>
      <c r="B197" s="37" t="s">
        <v>425</v>
      </c>
      <c r="C197" s="40">
        <v>0</v>
      </c>
      <c r="D197" s="285">
        <v>0</v>
      </c>
      <c r="E197" s="280"/>
    </row>
    <row r="198" spans="1:5" ht="15">
      <c r="A198" s="41">
        <v>5530</v>
      </c>
      <c r="B198" s="37" t="s">
        <v>426</v>
      </c>
      <c r="C198" s="40">
        <v>0</v>
      </c>
      <c r="D198" s="285">
        <v>0</v>
      </c>
      <c r="E198" s="280"/>
    </row>
    <row r="199" spans="1:5" ht="15">
      <c r="A199" s="41">
        <v>5531</v>
      </c>
      <c r="B199" s="37" t="s">
        <v>427</v>
      </c>
      <c r="C199" s="40">
        <v>0</v>
      </c>
      <c r="D199" s="285">
        <v>0</v>
      </c>
      <c r="E199" s="280"/>
    </row>
    <row r="200" spans="1:5" ht="15">
      <c r="A200" s="41">
        <v>5532</v>
      </c>
      <c r="B200" s="37" t="s">
        <v>428</v>
      </c>
      <c r="C200" s="40">
        <v>0</v>
      </c>
      <c r="D200" s="285">
        <v>0</v>
      </c>
      <c r="E200" s="280"/>
    </row>
    <row r="201" spans="1:5" ht="15">
      <c r="A201" s="41">
        <v>5533</v>
      </c>
      <c r="B201" s="37" t="s">
        <v>429</v>
      </c>
      <c r="C201" s="40">
        <v>0</v>
      </c>
      <c r="D201" s="285">
        <v>0</v>
      </c>
      <c r="E201" s="280"/>
    </row>
    <row r="202" spans="1:5" ht="15">
      <c r="A202" s="41">
        <v>5534</v>
      </c>
      <c r="B202" s="37" t="s">
        <v>430</v>
      </c>
      <c r="C202" s="40">
        <v>0</v>
      </c>
      <c r="D202" s="285">
        <v>0</v>
      </c>
      <c r="E202" s="280"/>
    </row>
    <row r="203" spans="1:5" ht="15">
      <c r="A203" s="41">
        <v>5535</v>
      </c>
      <c r="B203" s="37" t="s">
        <v>431</v>
      </c>
      <c r="C203" s="40">
        <v>0</v>
      </c>
      <c r="D203" s="285">
        <v>0</v>
      </c>
      <c r="E203" s="280"/>
    </row>
    <row r="204" spans="1:5" ht="15">
      <c r="A204" s="41">
        <v>5540</v>
      </c>
      <c r="B204" s="37" t="s">
        <v>432</v>
      </c>
      <c r="C204" s="40">
        <v>0</v>
      </c>
      <c r="D204" s="285">
        <v>0</v>
      </c>
      <c r="E204" s="280"/>
    </row>
    <row r="205" spans="1:5" ht="15">
      <c r="A205" s="41">
        <v>5541</v>
      </c>
      <c r="B205" s="37" t="s">
        <v>432</v>
      </c>
      <c r="C205" s="40">
        <v>0</v>
      </c>
      <c r="D205" s="285">
        <v>0</v>
      </c>
      <c r="E205" s="280"/>
    </row>
    <row r="206" spans="1:5" ht="15">
      <c r="A206" s="41">
        <v>5550</v>
      </c>
      <c r="B206" s="37" t="s">
        <v>433</v>
      </c>
      <c r="C206" s="40">
        <v>0</v>
      </c>
      <c r="D206" s="285">
        <v>0</v>
      </c>
      <c r="E206" s="280"/>
    </row>
    <row r="207" spans="1:5" ht="15">
      <c r="A207" s="41">
        <v>5551</v>
      </c>
      <c r="B207" s="37" t="s">
        <v>433</v>
      </c>
      <c r="C207" s="40">
        <v>0</v>
      </c>
      <c r="D207" s="285">
        <v>0</v>
      </c>
      <c r="E207" s="280"/>
    </row>
    <row r="208" spans="1:5" ht="15">
      <c r="A208" s="41">
        <v>5590</v>
      </c>
      <c r="B208" s="37" t="s">
        <v>434</v>
      </c>
      <c r="C208" s="40">
        <v>0</v>
      </c>
      <c r="D208" s="285">
        <v>0</v>
      </c>
      <c r="E208" s="280"/>
    </row>
    <row r="209" spans="1:5" ht="15">
      <c r="A209" s="41">
        <v>5591</v>
      </c>
      <c r="B209" s="37" t="s">
        <v>435</v>
      </c>
      <c r="C209" s="40">
        <v>0</v>
      </c>
      <c r="D209" s="285">
        <v>0</v>
      </c>
      <c r="E209" s="280"/>
    </row>
    <row r="210" spans="1:5" ht="15">
      <c r="A210" s="41">
        <v>5592</v>
      </c>
      <c r="B210" s="37" t="s">
        <v>436</v>
      </c>
      <c r="C210" s="40">
        <v>0</v>
      </c>
      <c r="D210" s="285">
        <v>0</v>
      </c>
      <c r="E210" s="280"/>
    </row>
    <row r="211" spans="1:5" ht="15">
      <c r="A211" s="41">
        <v>5593</v>
      </c>
      <c r="B211" s="37" t="s">
        <v>437</v>
      </c>
      <c r="C211" s="40">
        <v>0</v>
      </c>
      <c r="D211" s="285">
        <v>0</v>
      </c>
      <c r="E211" s="280"/>
    </row>
    <row r="212" spans="1:5" ht="15">
      <c r="A212" s="41">
        <v>5594</v>
      </c>
      <c r="B212" s="37" t="s">
        <v>438</v>
      </c>
      <c r="C212" s="40">
        <v>0</v>
      </c>
      <c r="D212" s="285">
        <v>0</v>
      </c>
      <c r="E212" s="280"/>
    </row>
    <row r="213" spans="1:5" ht="15">
      <c r="A213" s="41">
        <v>5595</v>
      </c>
      <c r="B213" s="37" t="s">
        <v>439</v>
      </c>
      <c r="C213" s="40">
        <v>0</v>
      </c>
      <c r="D213" s="285">
        <v>0</v>
      </c>
      <c r="E213" s="280"/>
    </row>
    <row r="214" spans="1:5" ht="15">
      <c r="A214" s="41">
        <v>5596</v>
      </c>
      <c r="B214" s="37" t="s">
        <v>327</v>
      </c>
      <c r="C214" s="40">
        <v>0</v>
      </c>
      <c r="D214" s="285">
        <v>0</v>
      </c>
      <c r="E214" s="280"/>
    </row>
    <row r="215" spans="1:5" ht="15">
      <c r="A215" s="41">
        <v>5597</v>
      </c>
      <c r="B215" s="37" t="s">
        <v>440</v>
      </c>
      <c r="C215" s="40">
        <v>0</v>
      </c>
      <c r="D215" s="285">
        <v>0</v>
      </c>
      <c r="E215" s="280"/>
    </row>
    <row r="216" spans="1:5" ht="15">
      <c r="A216" s="41">
        <v>5598</v>
      </c>
      <c r="B216" s="37" t="s">
        <v>441</v>
      </c>
      <c r="C216" s="40">
        <v>0</v>
      </c>
      <c r="D216" s="285">
        <v>0</v>
      </c>
      <c r="E216" s="280"/>
    </row>
    <row r="217" spans="1:5" ht="15">
      <c r="A217" s="41">
        <v>5599</v>
      </c>
      <c r="B217" s="37" t="s">
        <v>442</v>
      </c>
      <c r="C217" s="40">
        <v>0</v>
      </c>
      <c r="D217" s="285">
        <v>0</v>
      </c>
      <c r="E217" s="280"/>
    </row>
    <row r="218" spans="1:5" ht="15">
      <c r="A218" s="41">
        <v>5600</v>
      </c>
      <c r="B218" s="37" t="s">
        <v>443</v>
      </c>
      <c r="C218" s="40">
        <v>0</v>
      </c>
      <c r="D218" s="285">
        <v>0</v>
      </c>
      <c r="E218" s="280"/>
    </row>
    <row r="219" spans="1:5" ht="15">
      <c r="A219" s="41">
        <v>5610</v>
      </c>
      <c r="B219" s="37" t="s">
        <v>444</v>
      </c>
      <c r="C219" s="40">
        <v>0</v>
      </c>
      <c r="D219" s="285">
        <v>0</v>
      </c>
      <c r="E219" s="280"/>
    </row>
    <row r="220" spans="1:5" ht="15">
      <c r="A220" s="41">
        <v>5611</v>
      </c>
      <c r="B220" s="37" t="s">
        <v>445</v>
      </c>
      <c r="C220" s="40">
        <v>0</v>
      </c>
      <c r="D220" s="285">
        <v>0</v>
      </c>
      <c r="E220" s="283"/>
    </row>
    <row r="221" ht="15">
      <c r="E221" s="283"/>
    </row>
    <row r="222" ht="15">
      <c r="B222" s="283" t="s">
        <v>1656</v>
      </c>
    </row>
    <row r="223" ht="15">
      <c r="B223" s="283" t="s">
        <v>1657</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7086614173228347" right="0.7086614173228347" top="0.7480314960629921" bottom="0.7480314960629921" header="0.31496062992125984" footer="0.31496062992125984"/>
  <pageSetup horizontalDpi="600" verticalDpi="600" orientation="landscape" paperSize="5" scale="75"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SheetLayoutView="100" workbookViewId="0" topLeftCell="A1">
      <selection activeCell="A1" sqref="A1:C1"/>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1669</v>
      </c>
      <c r="B1" s="357"/>
      <c r="C1" s="357"/>
      <c r="D1" s="43" t="s">
        <v>99</v>
      </c>
      <c r="E1" s="44">
        <v>2019</v>
      </c>
    </row>
    <row r="2" spans="1:5" ht="18.95" customHeight="1">
      <c r="A2" s="357" t="s">
        <v>446</v>
      </c>
      <c r="B2" s="357"/>
      <c r="C2" s="357"/>
      <c r="D2" s="43" t="s">
        <v>101</v>
      </c>
      <c r="E2" s="44" t="s">
        <v>598</v>
      </c>
    </row>
    <row r="3" spans="1:5" ht="18.95" customHeight="1">
      <c r="A3" s="357" t="s">
        <v>670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286">
        <v>-81137212.16</v>
      </c>
      <c r="D8" s="45" t="s">
        <v>301</v>
      </c>
      <c r="E8" s="45" t="s">
        <v>1666</v>
      </c>
    </row>
    <row r="9" spans="1:5" ht="15">
      <c r="A9" s="49">
        <v>3120</v>
      </c>
      <c r="B9" s="45" t="s">
        <v>449</v>
      </c>
      <c r="C9" s="286">
        <v>7223179.15</v>
      </c>
      <c r="D9" s="45" t="s">
        <v>1667</v>
      </c>
      <c r="E9" s="45" t="s">
        <v>1666</v>
      </c>
    </row>
    <row r="10" spans="1:5" ht="15">
      <c r="A10" s="49">
        <v>3130</v>
      </c>
      <c r="B10" s="45" t="s">
        <v>450</v>
      </c>
      <c r="C10" s="286">
        <v>182196540.21</v>
      </c>
      <c r="D10" s="45" t="s">
        <v>1668</v>
      </c>
      <c r="E10" s="45" t="s">
        <v>1666</v>
      </c>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1009281.58</v>
      </c>
      <c r="D14" s="45" t="s">
        <v>1317</v>
      </c>
    </row>
    <row r="15" spans="1:4" ht="15">
      <c r="A15" s="49">
        <v>3220</v>
      </c>
      <c r="B15" s="45" t="s">
        <v>454</v>
      </c>
      <c r="C15" s="50">
        <v>-49721798.36</v>
      </c>
      <c r="D15" s="45" t="s">
        <v>1317</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29" ht="15">
      <c r="B29" s="283" t="s">
        <v>1656</v>
      </c>
    </row>
    <row r="30" ht="15">
      <c r="B30" s="283" t="s">
        <v>1657</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7086614173228347" right="0.7086614173228347" top="1.141732283464567" bottom="0.7480314960629921" header="0.31496062992125984" footer="0.31496062992125984"/>
  <pageSetup fitToHeight="1" fitToWidth="1" horizontalDpi="600" verticalDpi="600"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view="pageBreakPreview" zoomScaleSheetLayoutView="100" workbookViewId="0" topLeftCell="A1">
      <selection activeCell="A2"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1669</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670</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49">
        <v>1111</v>
      </c>
      <c r="B8" s="45" t="s">
        <v>471</v>
      </c>
      <c r="C8" s="286">
        <v>2891.07</v>
      </c>
      <c r="D8" s="50">
        <v>3338.3</v>
      </c>
      <c r="E8" s="286">
        <v>-447.23</v>
      </c>
    </row>
    <row r="9" spans="1:5" ht="15">
      <c r="A9" s="49">
        <v>1112</v>
      </c>
      <c r="B9" s="45" t="s">
        <v>472</v>
      </c>
      <c r="C9" s="286">
        <v>0</v>
      </c>
      <c r="D9" s="50">
        <v>0</v>
      </c>
      <c r="E9" s="287">
        <v>0</v>
      </c>
    </row>
    <row r="10" spans="1:5" ht="15">
      <c r="A10" s="49">
        <v>1113</v>
      </c>
      <c r="B10" s="45" t="s">
        <v>473</v>
      </c>
      <c r="C10" s="286">
        <v>38359434.85</v>
      </c>
      <c r="D10" s="50">
        <v>37012613.34</v>
      </c>
      <c r="E10" s="286">
        <v>1346821.509999998</v>
      </c>
    </row>
    <row r="11" spans="1:5" ht="15">
      <c r="A11" s="49">
        <v>1114</v>
      </c>
      <c r="B11" s="45" t="s">
        <v>109</v>
      </c>
      <c r="C11" s="286">
        <v>0</v>
      </c>
      <c r="D11" s="286">
        <v>0</v>
      </c>
      <c r="E11" s="287">
        <v>0</v>
      </c>
    </row>
    <row r="12" spans="1:5" ht="15">
      <c r="A12" s="49">
        <v>1115</v>
      </c>
      <c r="B12" s="45" t="s">
        <v>110</v>
      </c>
      <c r="C12" s="286">
        <v>0</v>
      </c>
      <c r="D12" s="286">
        <v>0</v>
      </c>
      <c r="E12" s="287">
        <v>0</v>
      </c>
    </row>
    <row r="13" spans="1:5" ht="15">
      <c r="A13" s="49">
        <v>1116</v>
      </c>
      <c r="B13" s="45" t="s">
        <v>474</v>
      </c>
      <c r="C13" s="286">
        <v>0</v>
      </c>
      <c r="D13" s="286">
        <v>0</v>
      </c>
      <c r="E13" s="287">
        <v>0</v>
      </c>
    </row>
    <row r="14" spans="1:5" ht="15">
      <c r="A14" s="49">
        <v>1119</v>
      </c>
      <c r="B14" s="45" t="s">
        <v>475</v>
      </c>
      <c r="C14" s="286">
        <v>0</v>
      </c>
      <c r="D14" s="286">
        <v>0</v>
      </c>
      <c r="E14" s="287">
        <v>0</v>
      </c>
    </row>
    <row r="15" spans="1:5" ht="15">
      <c r="A15" s="49">
        <v>1110</v>
      </c>
      <c r="B15" s="45" t="s">
        <v>476</v>
      </c>
      <c r="C15" s="286">
        <v>38362325.92</v>
      </c>
      <c r="D15" s="286">
        <v>37015951.64</v>
      </c>
      <c r="E15" s="286">
        <v>1346374.279999998</v>
      </c>
    </row>
    <row r="16" spans="3:5" ht="15">
      <c r="C16" s="287"/>
      <c r="D16" s="287"/>
      <c r="E16" s="287"/>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189">
        <v>13619.01</v>
      </c>
    </row>
    <row r="29" spans="1:3" ht="15">
      <c r="A29" s="49">
        <v>1241</v>
      </c>
      <c r="B29" s="45" t="s">
        <v>169</v>
      </c>
      <c r="C29" s="50">
        <v>13619.01</v>
      </c>
    </row>
    <row r="30" spans="1:3" ht="15">
      <c r="A30" s="49">
        <v>1242</v>
      </c>
      <c r="B30" s="45" t="s">
        <v>171</v>
      </c>
      <c r="C30" s="50">
        <v>0</v>
      </c>
    </row>
    <row r="31" spans="1:3" ht="15">
      <c r="A31" s="49">
        <v>1243</v>
      </c>
      <c r="B31" s="45" t="s">
        <v>173</v>
      </c>
      <c r="C31" s="50">
        <v>0</v>
      </c>
    </row>
    <row r="32" spans="1:3" ht="15">
      <c r="A32" s="49">
        <v>1244</v>
      </c>
      <c r="B32" s="45" t="s">
        <v>174</v>
      </c>
      <c r="C32" s="50">
        <v>0</v>
      </c>
    </row>
    <row r="33" spans="1:3" ht="15">
      <c r="A33" s="49">
        <v>1245</v>
      </c>
      <c r="B33" s="45" t="s">
        <v>176</v>
      </c>
      <c r="C33" s="50">
        <v>0</v>
      </c>
    </row>
    <row r="34" spans="1:3" ht="15">
      <c r="A34" s="49">
        <v>1246</v>
      </c>
      <c r="B34" s="45" t="s">
        <v>178</v>
      </c>
      <c r="C34" s="50">
        <v>0</v>
      </c>
    </row>
    <row r="35" spans="1:3" ht="15">
      <c r="A35" s="49">
        <v>1247</v>
      </c>
      <c r="B35" s="45" t="s">
        <v>180</v>
      </c>
      <c r="C35" s="50">
        <v>0</v>
      </c>
    </row>
    <row r="36" spans="1:3" ht="15">
      <c r="A36" s="49">
        <v>1248</v>
      </c>
      <c r="B36" s="45" t="s">
        <v>181</v>
      </c>
      <c r="C36" s="50">
        <v>0</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8" ht="12.75">
      <c r="A46" s="49">
        <v>5500</v>
      </c>
      <c r="B46" s="45" t="s">
        <v>413</v>
      </c>
      <c r="C46" s="288">
        <v>97070.93000000001</v>
      </c>
      <c r="D46" s="288">
        <v>109246.99</v>
      </c>
      <c r="H46" s="50"/>
    </row>
    <row r="47" spans="1:8" ht="15">
      <c r="A47" s="49">
        <v>5510</v>
      </c>
      <c r="B47" s="45" t="s">
        <v>414</v>
      </c>
      <c r="C47" s="286">
        <v>97070.93000000001</v>
      </c>
      <c r="D47" s="286">
        <v>109246.99</v>
      </c>
      <c r="H47" s="50"/>
    </row>
    <row r="48" spans="1:8" ht="15">
      <c r="A48" s="49">
        <v>5511</v>
      </c>
      <c r="B48" s="45" t="s">
        <v>415</v>
      </c>
      <c r="C48" s="286">
        <v>0</v>
      </c>
      <c r="D48" s="286">
        <v>0</v>
      </c>
      <c r="H48" s="50"/>
    </row>
    <row r="49" spans="1:4" ht="15">
      <c r="A49" s="49">
        <v>5512</v>
      </c>
      <c r="B49" s="45" t="s">
        <v>416</v>
      </c>
      <c r="C49" s="286">
        <v>0</v>
      </c>
      <c r="D49" s="286">
        <v>0</v>
      </c>
    </row>
    <row r="50" spans="1:4" ht="15">
      <c r="A50" s="49">
        <v>5513</v>
      </c>
      <c r="B50" s="45" t="s">
        <v>417</v>
      </c>
      <c r="C50" s="286">
        <v>0</v>
      </c>
      <c r="D50" s="286">
        <v>0</v>
      </c>
    </row>
    <row r="51" spans="1:4" ht="15">
      <c r="A51" s="49">
        <v>5514</v>
      </c>
      <c r="B51" s="45" t="s">
        <v>418</v>
      </c>
      <c r="C51" s="286">
        <v>0</v>
      </c>
      <c r="D51" s="286">
        <v>0</v>
      </c>
    </row>
    <row r="52" spans="1:4" ht="15">
      <c r="A52" s="49">
        <v>5515</v>
      </c>
      <c r="B52" s="45" t="s">
        <v>419</v>
      </c>
      <c r="C52" s="286">
        <v>79827.41</v>
      </c>
      <c r="D52" s="286">
        <v>83001.77</v>
      </c>
    </row>
    <row r="53" spans="1:4" ht="15">
      <c r="A53" s="49">
        <v>5516</v>
      </c>
      <c r="B53" s="45" t="s">
        <v>420</v>
      </c>
      <c r="C53" s="286">
        <v>0</v>
      </c>
      <c r="D53" s="286">
        <v>0</v>
      </c>
    </row>
    <row r="54" spans="1:4" ht="15">
      <c r="A54" s="49">
        <v>5517</v>
      </c>
      <c r="B54" s="45" t="s">
        <v>421</v>
      </c>
      <c r="C54" s="286">
        <v>17243.52</v>
      </c>
      <c r="D54" s="286">
        <v>26245.22</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3" ht="15">
      <c r="B83" s="283" t="s">
        <v>1656</v>
      </c>
    </row>
    <row r="84" ht="15">
      <c r="B84" s="283" t="s">
        <v>1657</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horizontalCentered="1"/>
  <pageMargins left="0.7086614173228347" right="0.7086614173228347" top="0.7480314960629921" bottom="0.7480314960629921" header="0.31496062992125984" footer="0.31496062992125984"/>
  <pageSetup horizontalDpi="600" verticalDpi="600" orientation="landscape" scale="8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1669</v>
      </c>
      <c r="B1" s="359"/>
      <c r="C1" s="360"/>
    </row>
    <row r="2" spans="1:3" s="52" customFormat="1" ht="18" customHeight="1">
      <c r="A2" s="361" t="s">
        <v>483</v>
      </c>
      <c r="B2" s="362"/>
      <c r="C2" s="363"/>
    </row>
    <row r="3" spans="1:3" s="52" customFormat="1" ht="18" customHeight="1">
      <c r="A3" s="361" t="s">
        <v>670</v>
      </c>
      <c r="B3" s="362"/>
      <c r="C3" s="363"/>
    </row>
    <row r="4" spans="1:3" s="53" customFormat="1" ht="18" customHeight="1">
      <c r="A4" s="364" t="s">
        <v>485</v>
      </c>
      <c r="B4" s="365"/>
      <c r="C4" s="366"/>
    </row>
    <row r="5" spans="1:3" ht="15">
      <c r="A5" s="54" t="s">
        <v>486</v>
      </c>
      <c r="B5" s="54"/>
      <c r="C5" s="55">
        <v>3392292.18</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3392292.18</v>
      </c>
    </row>
    <row r="22" ht="15">
      <c r="B22" s="283" t="s">
        <v>1656</v>
      </c>
    </row>
    <row r="23" ht="15">
      <c r="B23" s="283" t="s">
        <v>1657</v>
      </c>
    </row>
  </sheetData>
  <mergeCells count="4">
    <mergeCell ref="A1:C1"/>
    <mergeCell ref="A2:C2"/>
    <mergeCell ref="A3:C3"/>
    <mergeCell ref="A4:C4"/>
  </mergeCells>
  <printOptions horizontalCentered="1"/>
  <pageMargins left="0.7086614173228347" right="0.7086614173228347" top="0.7480314960629921" bottom="0.7480314960629921" header="0.31496062992125984" footer="0.31496062992125984"/>
  <pageSetup horizontalDpi="600" verticalDpi="600"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1669</v>
      </c>
      <c r="B1" s="368"/>
      <c r="C1" s="369"/>
    </row>
    <row r="2" spans="1:3" s="76" customFormat="1" ht="18.95" customHeight="1">
      <c r="A2" s="370" t="s">
        <v>501</v>
      </c>
      <c r="B2" s="371"/>
      <c r="C2" s="372"/>
    </row>
    <row r="3" spans="1:3" s="76" customFormat="1" ht="18.95" customHeight="1">
      <c r="A3" s="370" t="s">
        <v>670</v>
      </c>
      <c r="B3" s="371"/>
      <c r="C3" s="372"/>
    </row>
    <row r="4" spans="1:3" ht="15">
      <c r="A4" s="364" t="s">
        <v>485</v>
      </c>
      <c r="B4" s="365"/>
      <c r="C4" s="366"/>
    </row>
    <row r="5" spans="1:3" ht="15">
      <c r="A5" s="77" t="s">
        <v>503</v>
      </c>
      <c r="B5" s="54"/>
      <c r="C5" s="78">
        <v>2018184.17</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97070.93</v>
      </c>
    </row>
    <row r="31" spans="1:3" ht="15">
      <c r="A31" s="85" t="s">
        <v>529</v>
      </c>
      <c r="B31" s="86" t="s">
        <v>414</v>
      </c>
      <c r="C31" s="84">
        <v>97070.93</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4" ht="15">
      <c r="A39" s="96" t="s">
        <v>539</v>
      </c>
      <c r="B39" s="54"/>
      <c r="C39" s="55">
        <v>2115255.1</v>
      </c>
      <c r="D39" s="97"/>
    </row>
    <row r="40" ht="15">
      <c r="C40" s="283"/>
    </row>
    <row r="41" spans="2:3" ht="15">
      <c r="B41" s="283" t="s">
        <v>1656</v>
      </c>
      <c r="C41" s="283"/>
    </row>
    <row r="42" ht="15">
      <c r="B42" s="283" t="s">
        <v>1657</v>
      </c>
    </row>
  </sheetData>
  <mergeCells count="4">
    <mergeCell ref="A1:C1"/>
    <mergeCell ref="A2:C2"/>
    <mergeCell ref="A3:C3"/>
    <mergeCell ref="A4:C4"/>
  </mergeCells>
  <printOptions horizontalCentered="1"/>
  <pageMargins left="0.7086614173228347" right="0.7086614173228347" top="0.7480314960629921" bottom="0.7480314960629921" header="0.31496062992125984" footer="0.31496062992125984"/>
  <pageSetup horizontalDpi="600" verticalDpi="600"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1669</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670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6" s="99" customFormat="1" ht="15">
      <c r="A35" s="289">
        <v>8000</v>
      </c>
      <c r="B35" s="290" t="s">
        <v>573</v>
      </c>
      <c r="C35" s="291">
        <v>0</v>
      </c>
      <c r="D35" s="291">
        <v>21138198.58</v>
      </c>
      <c r="E35" s="291">
        <v>21138198.58</v>
      </c>
      <c r="F35" s="291">
        <v>0</v>
      </c>
    </row>
    <row r="36" spans="1:6" ht="15">
      <c r="A36" s="287">
        <v>8110</v>
      </c>
      <c r="B36" s="287" t="s">
        <v>574</v>
      </c>
      <c r="C36" s="117">
        <v>1339196.61</v>
      </c>
      <c r="D36" s="117">
        <v>0</v>
      </c>
      <c r="E36" s="117">
        <v>0</v>
      </c>
      <c r="F36" s="117">
        <v>1339196.61</v>
      </c>
    </row>
    <row r="37" spans="1:6" ht="15">
      <c r="A37" s="287">
        <v>8120</v>
      </c>
      <c r="B37" s="287" t="s">
        <v>575</v>
      </c>
      <c r="C37" s="117">
        <v>1339196.61</v>
      </c>
      <c r="D37" s="117">
        <v>4042762.03</v>
      </c>
      <c r="E37" s="117">
        <v>2703565.42</v>
      </c>
      <c r="F37" s="117">
        <v>0</v>
      </c>
    </row>
    <row r="38" spans="1:6" ht="15">
      <c r="A38" s="287">
        <v>8130</v>
      </c>
      <c r="B38" s="287" t="s">
        <v>576</v>
      </c>
      <c r="C38" s="117">
        <v>0</v>
      </c>
      <c r="D38" s="117">
        <v>2703040.23</v>
      </c>
      <c r="E38" s="117">
        <v>649944.66</v>
      </c>
      <c r="F38" s="117">
        <v>2053095.57</v>
      </c>
    </row>
    <row r="39" spans="1:6" ht="15">
      <c r="A39" s="287">
        <v>8140</v>
      </c>
      <c r="B39" s="287" t="s">
        <v>577</v>
      </c>
      <c r="C39" s="117">
        <v>0</v>
      </c>
      <c r="D39" s="117">
        <v>3392292.18</v>
      </c>
      <c r="E39" s="117">
        <v>3392292.18</v>
      </c>
      <c r="F39" s="117">
        <v>0</v>
      </c>
    </row>
    <row r="40" spans="1:6" ht="15">
      <c r="A40" s="287">
        <v>8150</v>
      </c>
      <c r="B40" s="287" t="s">
        <v>578</v>
      </c>
      <c r="C40" s="117">
        <v>0</v>
      </c>
      <c r="D40" s="117">
        <v>525.19</v>
      </c>
      <c r="E40" s="117">
        <v>3392817.37</v>
      </c>
      <c r="F40" s="117">
        <v>3392292.18</v>
      </c>
    </row>
    <row r="41" spans="1:6" ht="15">
      <c r="A41" s="287">
        <v>8210</v>
      </c>
      <c r="B41" s="287" t="s">
        <v>579</v>
      </c>
      <c r="C41" s="117">
        <v>1339196.61</v>
      </c>
      <c r="D41" s="117">
        <v>0</v>
      </c>
      <c r="E41" s="117">
        <v>0</v>
      </c>
      <c r="F41" s="117">
        <v>1339196.61</v>
      </c>
    </row>
    <row r="42" spans="1:6" ht="15">
      <c r="A42" s="287">
        <v>8220</v>
      </c>
      <c r="B42" s="287" t="s">
        <v>580</v>
      </c>
      <c r="C42" s="117">
        <v>1339196.61</v>
      </c>
      <c r="D42" s="117">
        <v>1821038.28</v>
      </c>
      <c r="E42" s="117">
        <v>3158735.88</v>
      </c>
      <c r="F42" s="117">
        <v>1499.01</v>
      </c>
    </row>
    <row r="43" spans="1:6" ht="15">
      <c r="A43" s="287">
        <v>8230</v>
      </c>
      <c r="B43" s="287" t="s">
        <v>581</v>
      </c>
      <c r="C43" s="117">
        <v>0</v>
      </c>
      <c r="D43" s="117">
        <v>1105803.99</v>
      </c>
      <c r="E43" s="117">
        <v>1786290.56</v>
      </c>
      <c r="F43" s="117">
        <v>680486.57</v>
      </c>
    </row>
    <row r="44" spans="1:6" ht="15">
      <c r="A44" s="287">
        <v>8240</v>
      </c>
      <c r="B44" s="287" t="s">
        <v>582</v>
      </c>
      <c r="C44" s="117">
        <v>0</v>
      </c>
      <c r="D44" s="117">
        <v>2018184.17</v>
      </c>
      <c r="E44" s="117">
        <v>2018184.17</v>
      </c>
      <c r="F44" s="117">
        <v>0</v>
      </c>
    </row>
    <row r="45" spans="1:6" ht="15">
      <c r="A45" s="287">
        <v>8250</v>
      </c>
      <c r="B45" s="287" t="s">
        <v>583</v>
      </c>
      <c r="C45" s="117">
        <v>0</v>
      </c>
      <c r="D45" s="117">
        <v>2018184.17</v>
      </c>
      <c r="E45" s="117">
        <v>2018184.17</v>
      </c>
      <c r="F45" s="117">
        <v>0</v>
      </c>
    </row>
    <row r="46" spans="1:6" ht="15">
      <c r="A46" s="287">
        <v>8260</v>
      </c>
      <c r="B46" s="287" t="s">
        <v>584</v>
      </c>
      <c r="C46" s="117">
        <v>0</v>
      </c>
      <c r="D46" s="117">
        <v>2018184.17</v>
      </c>
      <c r="E46" s="117">
        <v>2018184.17</v>
      </c>
      <c r="F46" s="117">
        <v>0</v>
      </c>
    </row>
    <row r="47" spans="1:6" ht="15">
      <c r="A47" s="287">
        <v>8270</v>
      </c>
      <c r="B47" s="287" t="s">
        <v>585</v>
      </c>
      <c r="C47" s="117">
        <v>0</v>
      </c>
      <c r="D47" s="117">
        <v>2018184.17</v>
      </c>
      <c r="E47" s="117">
        <v>0</v>
      </c>
      <c r="F47" s="117">
        <v>2018184.17</v>
      </c>
    </row>
    <row r="50" ht="15">
      <c r="B50" s="283" t="s">
        <v>1656</v>
      </c>
    </row>
    <row r="51" ht="15">
      <c r="B51" s="283" t="s">
        <v>1657</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 right="0.7086614173228347" top="0.7480314960629921" bottom="0.7480314960629921" header="0.31496062992125984" footer="0.31496062992125984"/>
  <pageSetup horizontalDpi="600" verticalDpi="600" orientation="landscape" paperSize="5" scale="6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40.421875" style="23" customWidth="1"/>
    <col min="3" max="3" width="16.421875" style="23" bestFit="1" customWidth="1"/>
    <col min="4" max="4" width="19.140625" style="23" customWidth="1"/>
    <col min="5" max="5" width="20.421875" style="23" customWidth="1"/>
    <col min="6" max="6" width="11.8515625" style="23" customWidth="1"/>
    <col min="7" max="7" width="15.140625" style="23" customWidth="1"/>
    <col min="8" max="8" width="33.57421875" style="23" bestFit="1" customWidth="1"/>
    <col min="9" max="9" width="27.140625" style="23" customWidth="1"/>
    <col min="10" max="16384" width="9.140625" style="23" customWidth="1"/>
  </cols>
  <sheetData>
    <row r="1" spans="1:8" s="20" customFormat="1" ht="18.95" customHeight="1">
      <c r="A1" s="355" t="s">
        <v>1943</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1944</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4" ht="15">
      <c r="A8" s="25">
        <v>1114</v>
      </c>
      <c r="B8" s="23" t="s">
        <v>109</v>
      </c>
      <c r="C8" s="27">
        <v>58326018.24</v>
      </c>
      <c r="D8" s="23" t="s">
        <v>1670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8" ht="22.5">
      <c r="A20" s="25">
        <v>1123</v>
      </c>
      <c r="B20" s="23" t="s">
        <v>123</v>
      </c>
      <c r="C20" s="27">
        <v>2567343.8</v>
      </c>
      <c r="D20" s="27">
        <v>0</v>
      </c>
      <c r="E20" s="27">
        <v>0</v>
      </c>
      <c r="F20" s="27">
        <v>0</v>
      </c>
      <c r="G20" s="27">
        <v>0</v>
      </c>
      <c r="H20" s="103" t="s">
        <v>1671</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8" ht="22.5">
      <c r="A25" s="25">
        <v>1134</v>
      </c>
      <c r="B25" s="23" t="s">
        <v>128</v>
      </c>
      <c r="C25" s="27">
        <v>7258060.15</v>
      </c>
      <c r="D25" s="27">
        <v>0</v>
      </c>
      <c r="E25" s="27">
        <v>0</v>
      </c>
      <c r="F25" s="27">
        <v>0</v>
      </c>
      <c r="G25" s="27">
        <v>0</v>
      </c>
      <c r="H25" s="103" t="s">
        <v>1672</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0</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9" ht="15">
      <c r="A60" s="25">
        <v>1240</v>
      </c>
      <c r="B60" s="23" t="s">
        <v>168</v>
      </c>
      <c r="C60" s="27">
        <v>5245024.58</v>
      </c>
      <c r="D60" s="27">
        <v>257404.92</v>
      </c>
      <c r="E60" s="27">
        <v>3816880.06</v>
      </c>
      <c r="F60" s="23" t="s">
        <v>158</v>
      </c>
      <c r="H60" s="23" t="s">
        <v>1673</v>
      </c>
      <c r="I60" s="23" t="s">
        <v>1674</v>
      </c>
    </row>
    <row r="61" spans="1:9" ht="15">
      <c r="A61" s="25">
        <v>1241</v>
      </c>
      <c r="B61" s="23" t="s">
        <v>169</v>
      </c>
      <c r="C61" s="27">
        <v>1936267.87</v>
      </c>
      <c r="D61" s="27">
        <v>114342.62</v>
      </c>
      <c r="E61" s="27">
        <v>1447948.15</v>
      </c>
      <c r="F61" s="23" t="s">
        <v>158</v>
      </c>
      <c r="G61" s="23" t="s">
        <v>1675</v>
      </c>
      <c r="H61" s="23" t="s">
        <v>1673</v>
      </c>
      <c r="I61" s="23" t="s">
        <v>1674</v>
      </c>
    </row>
    <row r="62" spans="1:5" ht="15">
      <c r="A62" s="25">
        <v>1242</v>
      </c>
      <c r="B62" s="23" t="s">
        <v>171</v>
      </c>
      <c r="C62" s="27">
        <v>0</v>
      </c>
      <c r="D62" s="27">
        <v>0</v>
      </c>
      <c r="E62" s="27">
        <v>0</v>
      </c>
    </row>
    <row r="63" spans="1:5" ht="15">
      <c r="A63" s="25">
        <v>1243</v>
      </c>
      <c r="B63" s="23" t="s">
        <v>173</v>
      </c>
      <c r="C63" s="27">
        <v>0</v>
      </c>
      <c r="D63" s="27">
        <v>0</v>
      </c>
      <c r="E63" s="27">
        <v>0</v>
      </c>
    </row>
    <row r="64" spans="1:9" ht="15">
      <c r="A64" s="25">
        <v>1244</v>
      </c>
      <c r="B64" s="23" t="s">
        <v>174</v>
      </c>
      <c r="C64" s="27">
        <v>3023752.81</v>
      </c>
      <c r="D64" s="27">
        <v>130629.6</v>
      </c>
      <c r="E64" s="27">
        <v>2293885.89</v>
      </c>
      <c r="F64" s="23" t="s">
        <v>158</v>
      </c>
      <c r="G64" s="204">
        <v>0.1</v>
      </c>
      <c r="H64" s="23" t="s">
        <v>1673</v>
      </c>
      <c r="I64" s="23" t="s">
        <v>1674</v>
      </c>
    </row>
    <row r="65" spans="1:7" ht="15">
      <c r="A65" s="25">
        <v>1245</v>
      </c>
      <c r="B65" s="23" t="s">
        <v>176</v>
      </c>
      <c r="C65" s="27">
        <v>0</v>
      </c>
      <c r="D65" s="27">
        <v>0</v>
      </c>
      <c r="E65" s="27">
        <v>0</v>
      </c>
      <c r="G65" s="204"/>
    </row>
    <row r="66" spans="1:9" ht="15">
      <c r="A66" s="25">
        <v>1246</v>
      </c>
      <c r="B66" s="23" t="s">
        <v>178</v>
      </c>
      <c r="C66" s="27">
        <v>285003.9</v>
      </c>
      <c r="D66" s="27">
        <v>12432.7</v>
      </c>
      <c r="E66" s="27">
        <v>75046.02</v>
      </c>
      <c r="F66" s="23" t="s">
        <v>158</v>
      </c>
      <c r="G66" s="204">
        <v>0.1</v>
      </c>
      <c r="H66" s="23" t="s">
        <v>1673</v>
      </c>
      <c r="I66" s="23" t="s">
        <v>1674</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9" ht="15">
      <c r="A72" s="25">
        <v>1250</v>
      </c>
      <c r="B72" s="23" t="s">
        <v>185</v>
      </c>
      <c r="C72" s="27">
        <v>353123.28</v>
      </c>
      <c r="D72" s="27">
        <v>75538.59</v>
      </c>
      <c r="E72" s="27">
        <v>374569.7</v>
      </c>
      <c r="F72" s="23" t="s">
        <v>158</v>
      </c>
      <c r="G72" s="204"/>
      <c r="H72" s="23" t="s">
        <v>1673</v>
      </c>
      <c r="I72" s="23" t="s">
        <v>1674</v>
      </c>
    </row>
    <row r="73" spans="1:9" ht="15">
      <c r="A73" s="25">
        <v>1251</v>
      </c>
      <c r="B73" s="23" t="s">
        <v>186</v>
      </c>
      <c r="C73" s="27">
        <v>45495.15</v>
      </c>
      <c r="D73" s="27">
        <v>1952.97</v>
      </c>
      <c r="E73" s="27">
        <v>42948.21</v>
      </c>
      <c r="F73" s="23" t="s">
        <v>158</v>
      </c>
      <c r="G73" s="204">
        <v>0.3</v>
      </c>
      <c r="H73" s="23" t="s">
        <v>1673</v>
      </c>
      <c r="I73" s="23" t="s">
        <v>1674</v>
      </c>
    </row>
    <row r="74" spans="1:7" ht="15">
      <c r="A74" s="25">
        <v>1252</v>
      </c>
      <c r="B74" s="23" t="s">
        <v>187</v>
      </c>
      <c r="C74" s="27">
        <v>0</v>
      </c>
      <c r="D74" s="27">
        <v>0</v>
      </c>
      <c r="E74" s="27">
        <v>0</v>
      </c>
      <c r="G74" s="204"/>
    </row>
    <row r="75" spans="1:7" ht="15">
      <c r="A75" s="25">
        <v>1253</v>
      </c>
      <c r="B75" s="23" t="s">
        <v>188</v>
      </c>
      <c r="C75" s="27">
        <v>0</v>
      </c>
      <c r="D75" s="27">
        <v>0</v>
      </c>
      <c r="E75" s="27">
        <v>0</v>
      </c>
      <c r="G75" s="204"/>
    </row>
    <row r="76" spans="1:9" ht="15">
      <c r="A76" s="25">
        <v>1254</v>
      </c>
      <c r="B76" s="23" t="s">
        <v>189</v>
      </c>
      <c r="C76" s="27">
        <v>307628.13</v>
      </c>
      <c r="D76" s="27">
        <v>73585.62</v>
      </c>
      <c r="E76" s="27">
        <v>331621.49</v>
      </c>
      <c r="F76" s="23" t="s">
        <v>158</v>
      </c>
      <c r="G76" s="204">
        <v>0.1</v>
      </c>
      <c r="H76" s="23" t="s">
        <v>1673</v>
      </c>
      <c r="I76" s="23" t="s">
        <v>1674</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26277092.04</v>
      </c>
      <c r="D101" s="27">
        <v>0</v>
      </c>
      <c r="E101" s="27">
        <v>0</v>
      </c>
      <c r="F101" s="27">
        <v>0</v>
      </c>
      <c r="G101" s="27">
        <v>0</v>
      </c>
    </row>
    <row r="102" spans="1:7" ht="15">
      <c r="A102" s="25">
        <v>2111</v>
      </c>
      <c r="B102" s="23" t="s">
        <v>212</v>
      </c>
      <c r="C102" s="27">
        <v>0</v>
      </c>
      <c r="D102" s="27">
        <v>0</v>
      </c>
      <c r="E102" s="27">
        <v>0</v>
      </c>
      <c r="F102" s="27">
        <v>0</v>
      </c>
      <c r="G102" s="27">
        <v>0</v>
      </c>
    </row>
    <row r="103" spans="1:8" ht="15">
      <c r="A103" s="25">
        <v>2112</v>
      </c>
      <c r="B103" s="23" t="s">
        <v>213</v>
      </c>
      <c r="C103" s="27">
        <v>398613.93</v>
      </c>
      <c r="D103" s="27">
        <v>398613.93</v>
      </c>
      <c r="E103" s="27">
        <v>0</v>
      </c>
      <c r="F103" s="27">
        <v>0</v>
      </c>
      <c r="G103" s="27">
        <v>0</v>
      </c>
      <c r="H103" s="23" t="s">
        <v>1676</v>
      </c>
    </row>
    <row r="104" spans="1:8" ht="22.5">
      <c r="A104" s="25">
        <v>2113</v>
      </c>
      <c r="B104" s="23" t="s">
        <v>214</v>
      </c>
      <c r="C104" s="27">
        <v>25497632.63</v>
      </c>
      <c r="D104" s="27">
        <v>0</v>
      </c>
      <c r="E104" s="27">
        <v>0</v>
      </c>
      <c r="F104" s="27">
        <v>0</v>
      </c>
      <c r="G104" s="27">
        <v>25497632.63</v>
      </c>
      <c r="H104" s="103" t="s">
        <v>1677</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8" ht="23.25" customHeight="1">
      <c r="A108" s="25">
        <v>2117</v>
      </c>
      <c r="B108" s="23" t="s">
        <v>218</v>
      </c>
      <c r="C108" s="27">
        <v>342818.75</v>
      </c>
      <c r="D108" s="27">
        <v>0</v>
      </c>
      <c r="E108" s="27">
        <v>342818.75</v>
      </c>
      <c r="F108" s="27">
        <v>0</v>
      </c>
      <c r="G108" s="27">
        <v>0</v>
      </c>
      <c r="H108" s="103" t="s">
        <v>1678</v>
      </c>
    </row>
    <row r="109" spans="1:7" ht="15">
      <c r="A109" s="25">
        <v>2118</v>
      </c>
      <c r="B109" s="23" t="s">
        <v>219</v>
      </c>
      <c r="C109" s="27">
        <v>0</v>
      </c>
      <c r="D109" s="27">
        <v>0</v>
      </c>
      <c r="E109" s="27">
        <v>0</v>
      </c>
      <c r="F109" s="27">
        <v>0</v>
      </c>
      <c r="G109" s="27">
        <v>0</v>
      </c>
    </row>
    <row r="110" spans="1:8" ht="22.5">
      <c r="A110" s="25">
        <v>2119</v>
      </c>
      <c r="B110" s="23" t="s">
        <v>220</v>
      </c>
      <c r="C110" s="27">
        <v>38026.73</v>
      </c>
      <c r="D110" s="27">
        <v>0</v>
      </c>
      <c r="E110" s="27">
        <v>0</v>
      </c>
      <c r="F110" s="27">
        <v>0</v>
      </c>
      <c r="G110" s="27">
        <v>0</v>
      </c>
      <c r="H110" s="103" t="s">
        <v>1679</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5" ht="15">
      <c r="A118" s="25">
        <v>2160</v>
      </c>
      <c r="B118" s="23" t="s">
        <v>227</v>
      </c>
      <c r="C118" s="27">
        <v>0</v>
      </c>
      <c r="D118" s="23" t="s">
        <v>1506</v>
      </c>
      <c r="E118" s="103"/>
    </row>
    <row r="119" spans="1:3" ht="15">
      <c r="A119" s="25">
        <v>2161</v>
      </c>
      <c r="B119" s="23" t="s">
        <v>228</v>
      </c>
      <c r="C119" s="27">
        <v>0</v>
      </c>
    </row>
    <row r="120" spans="1:5" ht="15">
      <c r="A120" s="25">
        <v>2162</v>
      </c>
      <c r="B120" s="23" t="s">
        <v>229</v>
      </c>
      <c r="C120" s="27">
        <v>0</v>
      </c>
      <c r="D120" s="23" t="s">
        <v>1506</v>
      </c>
      <c r="E120" s="103"/>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65090887.34</v>
      </c>
    </row>
    <row r="126" spans="1:3" ht="15">
      <c r="A126" s="25">
        <v>2251</v>
      </c>
      <c r="B126" s="23" t="s">
        <v>235</v>
      </c>
      <c r="C126" s="27">
        <v>0</v>
      </c>
    </row>
    <row r="127" spans="1:5" ht="22.5">
      <c r="A127" s="25">
        <v>2252</v>
      </c>
      <c r="B127" s="23" t="s">
        <v>236</v>
      </c>
      <c r="C127" s="27">
        <v>67923.89</v>
      </c>
      <c r="D127" s="23" t="s">
        <v>1506</v>
      </c>
      <c r="E127" s="103" t="s">
        <v>1680</v>
      </c>
    </row>
    <row r="128" spans="1:5" ht="22.5">
      <c r="A128" s="25">
        <v>2253</v>
      </c>
      <c r="B128" s="23" t="s">
        <v>237</v>
      </c>
      <c r="C128" s="27">
        <v>61856971.51</v>
      </c>
      <c r="D128" s="23" t="s">
        <v>1506</v>
      </c>
      <c r="E128" s="103" t="s">
        <v>1681</v>
      </c>
    </row>
    <row r="129" spans="1:3" ht="15">
      <c r="A129" s="25">
        <v>2254</v>
      </c>
      <c r="B129" s="23" t="s">
        <v>238</v>
      </c>
      <c r="C129" s="27">
        <v>0</v>
      </c>
    </row>
    <row r="130" spans="1:5" ht="15">
      <c r="A130" s="25">
        <v>2255</v>
      </c>
      <c r="B130" s="23" t="s">
        <v>239</v>
      </c>
      <c r="C130" s="27">
        <v>3165991.94</v>
      </c>
      <c r="D130" s="23" t="s">
        <v>1506</v>
      </c>
      <c r="E130" s="23" t="s">
        <v>1682</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4" ht="15">
      <c r="A137" s="25">
        <v>2240</v>
      </c>
      <c r="B137" s="23" t="s">
        <v>244</v>
      </c>
      <c r="C137" s="27">
        <v>57836416.26</v>
      </c>
      <c r="D137" s="23" t="s">
        <v>1683</v>
      </c>
    </row>
    <row r="138" spans="1:3" ht="15">
      <c r="A138" s="25">
        <v>2241</v>
      </c>
      <c r="B138" s="23" t="s">
        <v>245</v>
      </c>
      <c r="C138" s="27">
        <v>0</v>
      </c>
    </row>
    <row r="139" spans="1:3" ht="15">
      <c r="A139" s="25">
        <v>2242</v>
      </c>
      <c r="B139" s="23" t="s">
        <v>246</v>
      </c>
      <c r="C139" s="27">
        <v>0</v>
      </c>
    </row>
    <row r="140" spans="1:4" ht="15">
      <c r="A140" s="25">
        <v>2249</v>
      </c>
      <c r="B140" s="23" t="s">
        <v>247</v>
      </c>
      <c r="C140" s="27">
        <v>57836416.26</v>
      </c>
      <c r="D140" s="23" t="s">
        <v>1683</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4" width="37.140625" style="23" customWidth="1"/>
    <col min="5" max="5" width="18.8515625" style="23" customWidth="1"/>
    <col min="6" max="16384" width="9.140625" style="23" customWidth="1"/>
  </cols>
  <sheetData>
    <row r="1" spans="1:5" s="33" customFormat="1" ht="18.95" customHeight="1">
      <c r="A1" s="347" t="s">
        <v>1943</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1944</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10392001.77</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10392001.77</v>
      </c>
      <c r="D25" s="37"/>
      <c r="E25" s="38"/>
    </row>
    <row r="26" spans="1:5" ht="45">
      <c r="A26" s="36">
        <v>4131</v>
      </c>
      <c r="B26" s="37" t="s">
        <v>269</v>
      </c>
      <c r="C26" s="40">
        <v>10392001.77</v>
      </c>
      <c r="D26" s="39" t="s">
        <v>1684</v>
      </c>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2397792</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292">
        <v>2397792</v>
      </c>
      <c r="D65" s="37"/>
      <c r="E65" s="38"/>
    </row>
    <row r="66" spans="1:5" ht="15">
      <c r="A66" s="36">
        <v>4221</v>
      </c>
      <c r="B66" s="37" t="s">
        <v>306</v>
      </c>
      <c r="C66" s="40">
        <v>0</v>
      </c>
      <c r="D66" s="37"/>
      <c r="E66" s="38"/>
    </row>
    <row r="67" spans="1:5" ht="22.5">
      <c r="A67" s="36">
        <v>4223</v>
      </c>
      <c r="B67" s="37" t="s">
        <v>307</v>
      </c>
      <c r="C67" s="40">
        <v>2397792</v>
      </c>
      <c r="D67" s="39" t="s">
        <v>1685</v>
      </c>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5738948.6</v>
      </c>
      <c r="D73" s="37"/>
      <c r="E73" s="37"/>
    </row>
    <row r="74" spans="1:5" ht="15">
      <c r="A74" s="41">
        <v>4310</v>
      </c>
      <c r="B74" s="37" t="s">
        <v>312</v>
      </c>
      <c r="C74" s="40">
        <v>5738948.6</v>
      </c>
      <c r="D74" s="37"/>
      <c r="E74" s="37"/>
    </row>
    <row r="75" spans="1:5" ht="15">
      <c r="A75" s="41">
        <v>4311</v>
      </c>
      <c r="B75" s="37" t="s">
        <v>313</v>
      </c>
      <c r="C75" s="40">
        <v>0</v>
      </c>
      <c r="D75" s="37"/>
      <c r="E75" s="37"/>
    </row>
    <row r="76" spans="1:5" ht="22.5">
      <c r="A76" s="41">
        <v>4319</v>
      </c>
      <c r="B76" s="37" t="s">
        <v>314</v>
      </c>
      <c r="C76" s="40">
        <v>5738948.6</v>
      </c>
      <c r="D76" s="39" t="s">
        <v>1686</v>
      </c>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15325521.540000001</v>
      </c>
      <c r="D98" s="42">
        <v>1</v>
      </c>
      <c r="E98" s="37"/>
    </row>
    <row r="99" spans="1:5" ht="15">
      <c r="A99" s="41">
        <v>5100</v>
      </c>
      <c r="B99" s="37" t="s">
        <v>333</v>
      </c>
      <c r="C99" s="40">
        <v>2194136.13</v>
      </c>
      <c r="D99" s="42">
        <v>0.14316877401354655</v>
      </c>
      <c r="E99" s="37"/>
    </row>
    <row r="100" spans="1:5" ht="15">
      <c r="A100" s="41">
        <v>5110</v>
      </c>
      <c r="B100" s="37" t="s">
        <v>334</v>
      </c>
      <c r="C100" s="40">
        <v>0</v>
      </c>
      <c r="D100" s="42">
        <v>0</v>
      </c>
      <c r="E100" s="37"/>
    </row>
    <row r="101" spans="1:5" ht="15">
      <c r="A101" s="41">
        <v>5111</v>
      </c>
      <c r="B101" s="37" t="s">
        <v>335</v>
      </c>
      <c r="C101" s="40">
        <v>0</v>
      </c>
      <c r="D101" s="42">
        <v>0</v>
      </c>
      <c r="E101" s="37"/>
    </row>
    <row r="102" spans="1:5" ht="15">
      <c r="A102" s="41">
        <v>5112</v>
      </c>
      <c r="B102" s="37" t="s">
        <v>336</v>
      </c>
      <c r="C102" s="40">
        <v>0</v>
      </c>
      <c r="D102" s="42">
        <v>0</v>
      </c>
      <c r="E102" s="37"/>
    </row>
    <row r="103" spans="1:5" ht="15">
      <c r="A103" s="41">
        <v>5113</v>
      </c>
      <c r="B103" s="37" t="s">
        <v>337</v>
      </c>
      <c r="C103" s="40">
        <v>0</v>
      </c>
      <c r="D103" s="42">
        <v>0</v>
      </c>
      <c r="E103" s="37"/>
    </row>
    <row r="104" spans="1:5" ht="15">
      <c r="A104" s="41">
        <v>5114</v>
      </c>
      <c r="B104" s="37" t="s">
        <v>338</v>
      </c>
      <c r="C104" s="40">
        <v>0</v>
      </c>
      <c r="D104" s="42">
        <v>0</v>
      </c>
      <c r="E104" s="37"/>
    </row>
    <row r="105" spans="1:5" ht="15">
      <c r="A105" s="41">
        <v>5115</v>
      </c>
      <c r="B105" s="37" t="s">
        <v>339</v>
      </c>
      <c r="C105" s="40">
        <v>0</v>
      </c>
      <c r="D105" s="42">
        <v>0</v>
      </c>
      <c r="E105" s="37"/>
    </row>
    <row r="106" spans="1:5" ht="15">
      <c r="A106" s="41">
        <v>5116</v>
      </c>
      <c r="B106" s="37" t="s">
        <v>340</v>
      </c>
      <c r="C106" s="40">
        <v>0</v>
      </c>
      <c r="D106" s="42">
        <v>0</v>
      </c>
      <c r="E106" s="37"/>
    </row>
    <row r="107" spans="1:5" ht="15">
      <c r="A107" s="41">
        <v>5120</v>
      </c>
      <c r="B107" s="37" t="s">
        <v>341</v>
      </c>
      <c r="C107" s="40">
        <v>705593.38</v>
      </c>
      <c r="D107" s="42">
        <v>0.0460404155355094</v>
      </c>
      <c r="E107" s="37"/>
    </row>
    <row r="108" spans="1:5" ht="15">
      <c r="A108" s="41">
        <v>5121</v>
      </c>
      <c r="B108" s="37" t="s">
        <v>342</v>
      </c>
      <c r="C108" s="40">
        <v>125888.4</v>
      </c>
      <c r="D108" s="42">
        <v>0.008214297938992032</v>
      </c>
      <c r="E108" s="37"/>
    </row>
    <row r="109" spans="1:5" ht="15">
      <c r="A109" s="41">
        <v>5122</v>
      </c>
      <c r="B109" s="37" t="s">
        <v>343</v>
      </c>
      <c r="C109" s="40">
        <v>6033.4</v>
      </c>
      <c r="D109" s="42">
        <v>0.0003936831764095383</v>
      </c>
      <c r="E109" s="37"/>
    </row>
    <row r="110" spans="1:5" ht="15">
      <c r="A110" s="41">
        <v>5123</v>
      </c>
      <c r="B110" s="37" t="s">
        <v>344</v>
      </c>
      <c r="C110" s="40">
        <v>0</v>
      </c>
      <c r="D110" s="42">
        <v>0</v>
      </c>
      <c r="E110" s="37"/>
    </row>
    <row r="111" spans="1:5" ht="15">
      <c r="A111" s="41">
        <v>5124</v>
      </c>
      <c r="B111" s="37" t="s">
        <v>345</v>
      </c>
      <c r="C111" s="40">
        <v>6076.59</v>
      </c>
      <c r="D111" s="42">
        <v>0.0003965013513008315</v>
      </c>
      <c r="E111" s="37"/>
    </row>
    <row r="112" spans="1:5" ht="15">
      <c r="A112" s="41">
        <v>5125</v>
      </c>
      <c r="B112" s="37" t="s">
        <v>346</v>
      </c>
      <c r="C112" s="40">
        <v>912.53</v>
      </c>
      <c r="D112" s="42">
        <v>5.954316123064872E-05</v>
      </c>
      <c r="E112" s="37"/>
    </row>
    <row r="113" spans="1:5" ht="15">
      <c r="A113" s="41">
        <v>5126</v>
      </c>
      <c r="B113" s="37" t="s">
        <v>347</v>
      </c>
      <c r="C113" s="40">
        <v>450651.37</v>
      </c>
      <c r="D113" s="42">
        <v>0.029405287697634855</v>
      </c>
      <c r="E113" s="37"/>
    </row>
    <row r="114" spans="1:5" ht="15">
      <c r="A114" s="41">
        <v>5127</v>
      </c>
      <c r="B114" s="37" t="s">
        <v>348</v>
      </c>
      <c r="C114" s="40">
        <v>39894.72</v>
      </c>
      <c r="D114" s="42">
        <v>0.0026031557814116648</v>
      </c>
      <c r="E114" s="37"/>
    </row>
    <row r="115" spans="1:5" ht="15">
      <c r="A115" s="41">
        <v>5128</v>
      </c>
      <c r="B115" s="37" t="s">
        <v>349</v>
      </c>
      <c r="C115" s="40">
        <v>0</v>
      </c>
      <c r="D115" s="42">
        <v>0</v>
      </c>
      <c r="E115" s="37"/>
    </row>
    <row r="116" spans="1:5" ht="15">
      <c r="A116" s="41">
        <v>5129</v>
      </c>
      <c r="B116" s="37" t="s">
        <v>350</v>
      </c>
      <c r="C116" s="40">
        <v>76136.37</v>
      </c>
      <c r="D116" s="42">
        <v>0.0049679464285298305</v>
      </c>
      <c r="E116" s="37"/>
    </row>
    <row r="117" spans="1:5" ht="15">
      <c r="A117" s="41">
        <v>5130</v>
      </c>
      <c r="B117" s="37" t="s">
        <v>351</v>
      </c>
      <c r="C117" s="40">
        <v>1488542.75</v>
      </c>
      <c r="D117" s="42">
        <v>0.09712835847803715</v>
      </c>
      <c r="E117" s="37"/>
    </row>
    <row r="118" spans="1:5" ht="15">
      <c r="A118" s="41">
        <v>5131</v>
      </c>
      <c r="B118" s="37" t="s">
        <v>352</v>
      </c>
      <c r="C118" s="40">
        <v>372124.76</v>
      </c>
      <c r="D118" s="42">
        <v>0.024281376593204018</v>
      </c>
      <c r="E118" s="37"/>
    </row>
    <row r="119" spans="1:5" ht="15">
      <c r="A119" s="41">
        <v>5132</v>
      </c>
      <c r="B119" s="37" t="s">
        <v>353</v>
      </c>
      <c r="C119" s="40">
        <v>36540</v>
      </c>
      <c r="D119" s="42">
        <v>0.0023842581738330844</v>
      </c>
      <c r="E119" s="37"/>
    </row>
    <row r="120" spans="1:5" ht="15">
      <c r="A120" s="41">
        <v>5133</v>
      </c>
      <c r="B120" s="37" t="s">
        <v>354</v>
      </c>
      <c r="C120" s="40">
        <v>216822.55</v>
      </c>
      <c r="D120" s="42">
        <v>0.014147808897340793</v>
      </c>
      <c r="E120" s="37"/>
    </row>
    <row r="121" spans="1:5" ht="15">
      <c r="A121" s="41">
        <v>5134</v>
      </c>
      <c r="B121" s="37" t="s">
        <v>355</v>
      </c>
      <c r="C121" s="40">
        <v>260778.48</v>
      </c>
      <c r="D121" s="42">
        <v>0.01701596120689019</v>
      </c>
      <c r="E121" s="37"/>
    </row>
    <row r="122" spans="1:5" ht="15">
      <c r="A122" s="41">
        <v>5135</v>
      </c>
      <c r="B122" s="37" t="s">
        <v>356</v>
      </c>
      <c r="C122" s="40">
        <v>222525.88</v>
      </c>
      <c r="D122" s="42">
        <v>0.014519954796918448</v>
      </c>
      <c r="E122" s="37"/>
    </row>
    <row r="123" spans="1:5" ht="15">
      <c r="A123" s="41">
        <v>5136</v>
      </c>
      <c r="B123" s="37" t="s">
        <v>357</v>
      </c>
      <c r="C123" s="40">
        <v>327716.65</v>
      </c>
      <c r="D123" s="42">
        <v>0.021383719251880026</v>
      </c>
      <c r="E123" s="37"/>
    </row>
    <row r="124" spans="1:5" ht="15">
      <c r="A124" s="41">
        <v>5137</v>
      </c>
      <c r="B124" s="37" t="s">
        <v>358</v>
      </c>
      <c r="C124" s="40">
        <v>12515.4</v>
      </c>
      <c r="D124" s="42">
        <v>0.0008166377873232234</v>
      </c>
      <c r="E124" s="37"/>
    </row>
    <row r="125" spans="1:5" ht="15">
      <c r="A125" s="41">
        <v>5138</v>
      </c>
      <c r="B125" s="37" t="s">
        <v>359</v>
      </c>
      <c r="C125" s="40">
        <v>33044.98</v>
      </c>
      <c r="D125" s="42">
        <v>0.00215620590227561</v>
      </c>
      <c r="E125" s="37"/>
    </row>
    <row r="126" spans="1:5" ht="15">
      <c r="A126" s="41">
        <v>5139</v>
      </c>
      <c r="B126" s="37" t="s">
        <v>360</v>
      </c>
      <c r="C126" s="40">
        <v>6474.05</v>
      </c>
      <c r="D126" s="42">
        <v>0.0004224358683717592</v>
      </c>
      <c r="E126" s="37"/>
    </row>
    <row r="127" spans="1:5" ht="15">
      <c r="A127" s="41">
        <v>5200</v>
      </c>
      <c r="B127" s="37" t="s">
        <v>361</v>
      </c>
      <c r="C127" s="40">
        <v>12798441.9</v>
      </c>
      <c r="D127" s="42">
        <v>0.8351064508046752</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12578400</v>
      </c>
      <c r="D131" s="42">
        <v>0.820748577278108</v>
      </c>
      <c r="E131" s="37"/>
    </row>
    <row r="132" spans="1:5" ht="15">
      <c r="A132" s="41">
        <v>5221</v>
      </c>
      <c r="B132" s="37" t="s">
        <v>366</v>
      </c>
      <c r="C132" s="40">
        <v>0</v>
      </c>
      <c r="D132" s="42">
        <v>0</v>
      </c>
      <c r="E132" s="37"/>
    </row>
    <row r="133" spans="1:5" ht="67.5">
      <c r="A133" s="41">
        <v>5222</v>
      </c>
      <c r="B133" s="37" t="s">
        <v>367</v>
      </c>
      <c r="C133" s="40">
        <v>12578400</v>
      </c>
      <c r="D133" s="42">
        <v>0.820748577278108</v>
      </c>
      <c r="E133" s="39" t="s">
        <v>1687</v>
      </c>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220041.9</v>
      </c>
      <c r="D137" s="42">
        <v>0.014357873526567108</v>
      </c>
      <c r="E137" s="37"/>
    </row>
    <row r="138" spans="1:5" ht="15">
      <c r="A138" s="41">
        <v>5241</v>
      </c>
      <c r="B138" s="37" t="s">
        <v>371</v>
      </c>
      <c r="C138" s="40">
        <v>220041.9</v>
      </c>
      <c r="D138" s="42">
        <v>0.014357873526567108</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332943.51</v>
      </c>
      <c r="D185" s="42">
        <v>0.02172477518177825</v>
      </c>
      <c r="E185" s="37"/>
    </row>
    <row r="186" spans="1:5" ht="15">
      <c r="A186" s="41">
        <v>5510</v>
      </c>
      <c r="B186" s="37" t="s">
        <v>414</v>
      </c>
      <c r="C186" s="40">
        <v>332943.51</v>
      </c>
      <c r="D186" s="42">
        <v>0.02172477518177825</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257404.92</v>
      </c>
      <c r="D191" s="42">
        <v>0.016795834277363197</v>
      </c>
      <c r="E191" s="37"/>
    </row>
    <row r="192" spans="1:5" ht="15">
      <c r="A192" s="41">
        <v>5516</v>
      </c>
      <c r="B192" s="37" t="s">
        <v>420</v>
      </c>
      <c r="C192" s="40">
        <v>0</v>
      </c>
      <c r="D192" s="42">
        <v>0</v>
      </c>
      <c r="E192" s="37"/>
    </row>
    <row r="193" spans="1:5" ht="15">
      <c r="A193" s="41">
        <v>5517</v>
      </c>
      <c r="B193" s="37" t="s">
        <v>421</v>
      </c>
      <c r="C193" s="40">
        <v>75538.59</v>
      </c>
      <c r="D193" s="42">
        <v>0.004928940904415054</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103" customWidth="1"/>
    <col min="6" max="6" width="10.8515625" style="23" bestFit="1" customWidth="1"/>
    <col min="7" max="16384" width="9.140625" style="23" customWidth="1"/>
  </cols>
  <sheetData>
    <row r="1" spans="1:5" s="33" customFormat="1" ht="18.95" customHeight="1">
      <c r="A1" s="347" t="s">
        <v>1934</v>
      </c>
      <c r="B1" s="347"/>
      <c r="C1" s="347"/>
      <c r="D1" s="100" t="s">
        <v>99</v>
      </c>
      <c r="E1" s="101">
        <v>2019</v>
      </c>
    </row>
    <row r="2" spans="1:5" s="20" customFormat="1" ht="18.95" customHeight="1">
      <c r="A2" s="347" t="s">
        <v>248</v>
      </c>
      <c r="B2" s="347"/>
      <c r="C2" s="347"/>
      <c r="D2" s="100" t="s">
        <v>101</v>
      </c>
      <c r="E2" s="101" t="s">
        <v>598</v>
      </c>
    </row>
    <row r="3" spans="1:5" s="20" customFormat="1" ht="18.95" customHeight="1">
      <c r="A3" s="347" t="s">
        <v>1935</v>
      </c>
      <c r="B3" s="347"/>
      <c r="C3" s="347"/>
      <c r="D3" s="100" t="s">
        <v>102</v>
      </c>
      <c r="E3" s="101">
        <v>4</v>
      </c>
    </row>
    <row r="4" spans="1:6" ht="15">
      <c r="A4" s="21" t="s">
        <v>103</v>
      </c>
      <c r="B4" s="22"/>
      <c r="C4" s="22"/>
      <c r="D4" s="102"/>
      <c r="E4" s="102"/>
      <c r="F4" s="20"/>
    </row>
    <row r="5" ht="15">
      <c r="F5" s="20"/>
    </row>
    <row r="6" spans="1:6" ht="15">
      <c r="A6" s="34" t="s">
        <v>249</v>
      </c>
      <c r="B6" s="34"/>
      <c r="C6" s="34"/>
      <c r="D6" s="104"/>
      <c r="E6" s="104"/>
      <c r="F6" s="20"/>
    </row>
    <row r="7" spans="1:6" ht="22.5">
      <c r="A7" s="35" t="s">
        <v>105</v>
      </c>
      <c r="B7" s="35" t="s">
        <v>106</v>
      </c>
      <c r="C7" s="35" t="s">
        <v>107</v>
      </c>
      <c r="D7" s="105" t="s">
        <v>250</v>
      </c>
      <c r="E7" s="105"/>
      <c r="F7" s="20"/>
    </row>
    <row r="8" spans="1:5" ht="45">
      <c r="A8" s="36">
        <v>4100</v>
      </c>
      <c r="B8" s="37" t="s">
        <v>251</v>
      </c>
      <c r="C8" s="106">
        <v>61222100.02999999</v>
      </c>
      <c r="D8" s="39" t="s">
        <v>588</v>
      </c>
      <c r="E8" s="107"/>
    </row>
    <row r="9" spans="1:5" ht="15">
      <c r="A9" s="36">
        <v>4110</v>
      </c>
      <c r="B9" s="37" t="s">
        <v>252</v>
      </c>
      <c r="C9" s="40">
        <v>0</v>
      </c>
      <c r="D9" s="39"/>
      <c r="E9" s="107"/>
    </row>
    <row r="10" spans="1:5" ht="15">
      <c r="A10" s="36">
        <v>4111</v>
      </c>
      <c r="B10" s="37" t="s">
        <v>253</v>
      </c>
      <c r="C10" s="40">
        <v>0</v>
      </c>
      <c r="D10" s="39"/>
      <c r="E10" s="107"/>
    </row>
    <row r="11" spans="1:5" ht="15">
      <c r="A11" s="36">
        <v>4112</v>
      </c>
      <c r="B11" s="37" t="s">
        <v>254</v>
      </c>
      <c r="C11" s="40">
        <v>0</v>
      </c>
      <c r="D11" s="39"/>
      <c r="E11" s="107"/>
    </row>
    <row r="12" spans="1:5" ht="15">
      <c r="A12" s="36">
        <v>4113</v>
      </c>
      <c r="B12" s="37" t="s">
        <v>255</v>
      </c>
      <c r="C12" s="40">
        <v>0</v>
      </c>
      <c r="D12" s="39"/>
      <c r="E12" s="107"/>
    </row>
    <row r="13" spans="1:5" ht="15">
      <c r="A13" s="36">
        <v>4114</v>
      </c>
      <c r="B13" s="37" t="s">
        <v>256</v>
      </c>
      <c r="C13" s="40">
        <v>0</v>
      </c>
      <c r="D13" s="39"/>
      <c r="E13" s="107"/>
    </row>
    <row r="14" spans="1:5" ht="15">
      <c r="A14" s="36">
        <v>4115</v>
      </c>
      <c r="B14" s="37" t="s">
        <v>257</v>
      </c>
      <c r="C14" s="40">
        <v>0</v>
      </c>
      <c r="D14" s="39"/>
      <c r="E14" s="107"/>
    </row>
    <row r="15" spans="1:5" ht="15">
      <c r="A15" s="36">
        <v>4116</v>
      </c>
      <c r="B15" s="37" t="s">
        <v>258</v>
      </c>
      <c r="C15" s="40">
        <v>0</v>
      </c>
      <c r="D15" s="39"/>
      <c r="E15" s="107"/>
    </row>
    <row r="16" spans="1:5" ht="15">
      <c r="A16" s="36">
        <v>4117</v>
      </c>
      <c r="B16" s="37" t="s">
        <v>259</v>
      </c>
      <c r="C16" s="40">
        <v>0</v>
      </c>
      <c r="D16" s="39"/>
      <c r="E16" s="107"/>
    </row>
    <row r="17" spans="1:5" ht="22.5">
      <c r="A17" s="36">
        <v>4118</v>
      </c>
      <c r="B17" s="39" t="s">
        <v>260</v>
      </c>
      <c r="C17" s="40">
        <v>0</v>
      </c>
      <c r="D17" s="39"/>
      <c r="E17" s="107"/>
    </row>
    <row r="18" spans="1:5" ht="15">
      <c r="A18" s="36">
        <v>4119</v>
      </c>
      <c r="B18" s="37" t="s">
        <v>261</v>
      </c>
      <c r="C18" s="40">
        <v>0</v>
      </c>
      <c r="D18" s="39"/>
      <c r="E18" s="107"/>
    </row>
    <row r="19" spans="1:5" ht="15">
      <c r="A19" s="36">
        <v>4120</v>
      </c>
      <c r="B19" s="37" t="s">
        <v>262</v>
      </c>
      <c r="C19" s="40">
        <v>0</v>
      </c>
      <c r="D19" s="39"/>
      <c r="E19" s="107"/>
    </row>
    <row r="20" spans="1:5" ht="15">
      <c r="A20" s="36">
        <v>4121</v>
      </c>
      <c r="B20" s="37" t="s">
        <v>263</v>
      </c>
      <c r="C20" s="40">
        <v>0</v>
      </c>
      <c r="D20" s="39"/>
      <c r="E20" s="107"/>
    </row>
    <row r="21" spans="1:5" ht="15">
      <c r="A21" s="36">
        <v>4122</v>
      </c>
      <c r="B21" s="37" t="s">
        <v>264</v>
      </c>
      <c r="C21" s="40">
        <v>0</v>
      </c>
      <c r="D21" s="39"/>
      <c r="E21" s="107"/>
    </row>
    <row r="22" spans="1:5" ht="15">
      <c r="A22" s="36">
        <v>4123</v>
      </c>
      <c r="B22" s="37" t="s">
        <v>265</v>
      </c>
      <c r="C22" s="40">
        <v>0</v>
      </c>
      <c r="D22" s="39"/>
      <c r="E22" s="107"/>
    </row>
    <row r="23" spans="1:5" ht="15">
      <c r="A23" s="36">
        <v>4124</v>
      </c>
      <c r="B23" s="37" t="s">
        <v>266</v>
      </c>
      <c r="C23" s="40">
        <v>0</v>
      </c>
      <c r="D23" s="39"/>
      <c r="E23" s="107"/>
    </row>
    <row r="24" spans="1:5" ht="15">
      <c r="A24" s="36">
        <v>4129</v>
      </c>
      <c r="B24" s="37" t="s">
        <v>267</v>
      </c>
      <c r="C24" s="40">
        <v>0</v>
      </c>
      <c r="D24" s="39"/>
      <c r="E24" s="107"/>
    </row>
    <row r="25" spans="1:5" ht="15">
      <c r="A25" s="36">
        <v>4130</v>
      </c>
      <c r="B25" s="37" t="s">
        <v>268</v>
      </c>
      <c r="C25" s="40">
        <v>0</v>
      </c>
      <c r="D25" s="39"/>
      <c r="E25" s="107"/>
    </row>
    <row r="26" spans="1:5" ht="15">
      <c r="A26" s="36">
        <v>4131</v>
      </c>
      <c r="B26" s="37" t="s">
        <v>269</v>
      </c>
      <c r="C26" s="40">
        <v>0</v>
      </c>
      <c r="D26" s="39"/>
      <c r="E26" s="107"/>
    </row>
    <row r="27" spans="1:5" ht="22.5">
      <c r="A27" s="36">
        <v>4132</v>
      </c>
      <c r="B27" s="39" t="s">
        <v>270</v>
      </c>
      <c r="C27" s="40">
        <v>0</v>
      </c>
      <c r="D27" s="39"/>
      <c r="E27" s="107"/>
    </row>
    <row r="28" spans="1:5" ht="15">
      <c r="A28" s="36">
        <v>4140</v>
      </c>
      <c r="B28" s="37" t="s">
        <v>271</v>
      </c>
      <c r="C28" s="40">
        <v>0</v>
      </c>
      <c r="D28" s="39"/>
      <c r="E28" s="107"/>
    </row>
    <row r="29" spans="1:5" ht="15">
      <c r="A29" s="36">
        <v>4141</v>
      </c>
      <c r="B29" s="37" t="s">
        <v>272</v>
      </c>
      <c r="C29" s="40">
        <v>0</v>
      </c>
      <c r="D29" s="39"/>
      <c r="E29" s="107"/>
    </row>
    <row r="30" spans="1:5" ht="15">
      <c r="A30" s="36">
        <v>4143</v>
      </c>
      <c r="B30" s="37" t="s">
        <v>273</v>
      </c>
      <c r="C30" s="40">
        <v>0</v>
      </c>
      <c r="D30" s="39"/>
      <c r="E30" s="107"/>
    </row>
    <row r="31" spans="1:5" ht="15">
      <c r="A31" s="36">
        <v>4144</v>
      </c>
      <c r="B31" s="37" t="s">
        <v>274</v>
      </c>
      <c r="C31" s="40">
        <v>0</v>
      </c>
      <c r="D31" s="39"/>
      <c r="E31" s="107"/>
    </row>
    <row r="32" spans="1:5" ht="22.5">
      <c r="A32" s="36">
        <v>4145</v>
      </c>
      <c r="B32" s="39" t="s">
        <v>275</v>
      </c>
      <c r="C32" s="40">
        <v>0</v>
      </c>
      <c r="D32" s="39"/>
      <c r="E32" s="107"/>
    </row>
    <row r="33" spans="1:5" ht="15">
      <c r="A33" s="36">
        <v>4149</v>
      </c>
      <c r="B33" s="37" t="s">
        <v>276</v>
      </c>
      <c r="C33" s="40">
        <v>0</v>
      </c>
      <c r="D33" s="39"/>
      <c r="E33" s="107"/>
    </row>
    <row r="34" spans="1:5" ht="15">
      <c r="A34" s="36">
        <v>4150</v>
      </c>
      <c r="B34" s="37" t="s">
        <v>277</v>
      </c>
      <c r="C34" s="40">
        <v>0</v>
      </c>
      <c r="D34" s="39"/>
      <c r="E34" s="107"/>
    </row>
    <row r="35" spans="1:5" ht="15">
      <c r="A35" s="36">
        <v>4151</v>
      </c>
      <c r="B35" s="37" t="s">
        <v>277</v>
      </c>
      <c r="C35" s="40">
        <v>0</v>
      </c>
      <c r="D35" s="39"/>
      <c r="E35" s="107"/>
    </row>
    <row r="36" spans="1:5" ht="22.5">
      <c r="A36" s="36">
        <v>4154</v>
      </c>
      <c r="B36" s="39" t="s">
        <v>278</v>
      </c>
      <c r="C36" s="40">
        <v>0</v>
      </c>
      <c r="D36" s="39"/>
      <c r="E36" s="107"/>
    </row>
    <row r="37" spans="1:5" ht="15">
      <c r="A37" s="36">
        <v>4160</v>
      </c>
      <c r="B37" s="37" t="s">
        <v>279</v>
      </c>
      <c r="C37" s="40">
        <v>0</v>
      </c>
      <c r="D37" s="39"/>
      <c r="E37" s="107"/>
    </row>
    <row r="38" spans="1:5" ht="15">
      <c r="A38" s="36">
        <v>4161</v>
      </c>
      <c r="B38" s="37" t="s">
        <v>280</v>
      </c>
      <c r="C38" s="40">
        <v>0</v>
      </c>
      <c r="D38" s="39"/>
      <c r="E38" s="107"/>
    </row>
    <row r="39" spans="1:5" ht="15">
      <c r="A39" s="36">
        <v>4162</v>
      </c>
      <c r="B39" s="37" t="s">
        <v>281</v>
      </c>
      <c r="C39" s="40">
        <v>0</v>
      </c>
      <c r="D39" s="39"/>
      <c r="E39" s="107"/>
    </row>
    <row r="40" spans="1:5" ht="15">
      <c r="A40" s="36">
        <v>4163</v>
      </c>
      <c r="B40" s="37" t="s">
        <v>282</v>
      </c>
      <c r="C40" s="40">
        <v>0</v>
      </c>
      <c r="D40" s="39"/>
      <c r="E40" s="107"/>
    </row>
    <row r="41" spans="1:5" ht="15">
      <c r="A41" s="36">
        <v>4164</v>
      </c>
      <c r="B41" s="37" t="s">
        <v>283</v>
      </c>
      <c r="C41" s="40">
        <v>0</v>
      </c>
      <c r="D41" s="39"/>
      <c r="E41" s="107"/>
    </row>
    <row r="42" spans="1:5" ht="15">
      <c r="A42" s="36">
        <v>4165</v>
      </c>
      <c r="B42" s="37" t="s">
        <v>284</v>
      </c>
      <c r="C42" s="40">
        <v>0</v>
      </c>
      <c r="D42" s="39"/>
      <c r="E42" s="107"/>
    </row>
    <row r="43" spans="1:5" ht="22.5">
      <c r="A43" s="36">
        <v>4166</v>
      </c>
      <c r="B43" s="39" t="s">
        <v>285</v>
      </c>
      <c r="C43" s="40">
        <v>0</v>
      </c>
      <c r="D43" s="39"/>
      <c r="E43" s="107"/>
    </row>
    <row r="44" spans="1:5" ht="15">
      <c r="A44" s="36">
        <v>4168</v>
      </c>
      <c r="B44" s="37" t="s">
        <v>286</v>
      </c>
      <c r="C44" s="40">
        <v>0</v>
      </c>
      <c r="D44" s="39"/>
      <c r="E44" s="107"/>
    </row>
    <row r="45" spans="1:5" ht="15">
      <c r="A45" s="36">
        <v>4169</v>
      </c>
      <c r="B45" s="37" t="s">
        <v>287</v>
      </c>
      <c r="C45" s="40">
        <v>0</v>
      </c>
      <c r="D45" s="39"/>
      <c r="E45" s="107"/>
    </row>
    <row r="46" spans="1:5" ht="45">
      <c r="A46" s="36">
        <v>4170</v>
      </c>
      <c r="B46" s="37" t="s">
        <v>288</v>
      </c>
      <c r="C46" s="106">
        <v>61222100.02999999</v>
      </c>
      <c r="D46" s="39" t="s">
        <v>588</v>
      </c>
      <c r="E46" s="107"/>
    </row>
    <row r="47" spans="1:5" ht="15">
      <c r="A47" s="36">
        <v>4171</v>
      </c>
      <c r="B47" s="37" t="s">
        <v>289</v>
      </c>
      <c r="C47" s="40">
        <v>0</v>
      </c>
      <c r="D47" s="39"/>
      <c r="E47" s="107"/>
    </row>
    <row r="48" spans="1:5" ht="15">
      <c r="A48" s="36">
        <v>4172</v>
      </c>
      <c r="B48" s="37" t="s">
        <v>290</v>
      </c>
      <c r="C48" s="40">
        <v>0</v>
      </c>
      <c r="D48" s="39"/>
      <c r="E48" s="107"/>
    </row>
    <row r="49" spans="1:5" ht="45">
      <c r="A49" s="36">
        <v>4173</v>
      </c>
      <c r="B49" s="39" t="s">
        <v>291</v>
      </c>
      <c r="C49" s="106">
        <v>61222100.02999999</v>
      </c>
      <c r="D49" s="39" t="s">
        <v>588</v>
      </c>
      <c r="E49" s="107"/>
    </row>
    <row r="50" spans="1:5" ht="22.5">
      <c r="A50" s="36">
        <v>4174</v>
      </c>
      <c r="B50" s="39" t="s">
        <v>292</v>
      </c>
      <c r="C50" s="40">
        <v>0</v>
      </c>
      <c r="D50" s="39"/>
      <c r="E50" s="107"/>
    </row>
    <row r="51" spans="1:5" ht="22.5">
      <c r="A51" s="36">
        <v>4175</v>
      </c>
      <c r="B51" s="39" t="s">
        <v>293</v>
      </c>
      <c r="C51" s="40">
        <v>0</v>
      </c>
      <c r="D51" s="39"/>
      <c r="E51" s="107"/>
    </row>
    <row r="52" spans="1:5" ht="22.5">
      <c r="A52" s="36">
        <v>4176</v>
      </c>
      <c r="B52" s="39" t="s">
        <v>294</v>
      </c>
      <c r="C52" s="40">
        <v>0</v>
      </c>
      <c r="D52" s="39"/>
      <c r="E52" s="107"/>
    </row>
    <row r="53" spans="1:6" ht="22.5">
      <c r="A53" s="36">
        <v>4177</v>
      </c>
      <c r="B53" s="39" t="s">
        <v>295</v>
      </c>
      <c r="C53" s="40">
        <v>0</v>
      </c>
      <c r="D53" s="39"/>
      <c r="E53" s="107"/>
      <c r="F53" s="27"/>
    </row>
    <row r="54" spans="1:5" ht="22.5">
      <c r="A54" s="36">
        <v>4178</v>
      </c>
      <c r="B54" s="39" t="s">
        <v>296</v>
      </c>
      <c r="C54" s="40">
        <v>0</v>
      </c>
      <c r="D54" s="39"/>
      <c r="E54" s="107"/>
    </row>
    <row r="55" spans="1:5" ht="15">
      <c r="A55" s="36"/>
      <c r="B55" s="39"/>
      <c r="C55" s="40"/>
      <c r="D55" s="39"/>
      <c r="E55" s="107"/>
    </row>
    <row r="56" spans="1:5" ht="15">
      <c r="A56" s="34" t="s">
        <v>297</v>
      </c>
      <c r="B56" s="34"/>
      <c r="C56" s="34"/>
      <c r="D56" s="104"/>
      <c r="E56" s="104"/>
    </row>
    <row r="57" spans="1:5" ht="22.5">
      <c r="A57" s="35" t="s">
        <v>105</v>
      </c>
      <c r="B57" s="35" t="s">
        <v>106</v>
      </c>
      <c r="C57" s="35" t="s">
        <v>107</v>
      </c>
      <c r="D57" s="105" t="s">
        <v>250</v>
      </c>
      <c r="E57" s="105"/>
    </row>
    <row r="58" spans="1:5" ht="45">
      <c r="A58" s="36">
        <v>4200</v>
      </c>
      <c r="B58" s="39" t="s">
        <v>298</v>
      </c>
      <c r="C58" s="40">
        <v>46735277.98</v>
      </c>
      <c r="D58" s="39" t="s">
        <v>589</v>
      </c>
      <c r="E58" s="107"/>
    </row>
    <row r="59" spans="1:5" ht="22.5">
      <c r="A59" s="36">
        <v>4210</v>
      </c>
      <c r="B59" s="39" t="s">
        <v>299</v>
      </c>
      <c r="C59" s="40">
        <v>0</v>
      </c>
      <c r="D59" s="39"/>
      <c r="E59" s="107"/>
    </row>
    <row r="60" spans="1:5" ht="15">
      <c r="A60" s="36">
        <v>4211</v>
      </c>
      <c r="B60" s="37" t="s">
        <v>300</v>
      </c>
      <c r="C60" s="40">
        <v>0</v>
      </c>
      <c r="D60" s="39"/>
      <c r="E60" s="107"/>
    </row>
    <row r="61" spans="1:5" ht="15">
      <c r="A61" s="36">
        <v>4212</v>
      </c>
      <c r="B61" s="37" t="s">
        <v>301</v>
      </c>
      <c r="C61" s="40">
        <v>0</v>
      </c>
      <c r="D61" s="39"/>
      <c r="E61" s="107"/>
    </row>
    <row r="62" spans="1:5" ht="15">
      <c r="A62" s="36">
        <v>4213</v>
      </c>
      <c r="B62" s="37" t="s">
        <v>302</v>
      </c>
      <c r="C62" s="40">
        <v>0</v>
      </c>
      <c r="D62" s="39"/>
      <c r="E62" s="107"/>
    </row>
    <row r="63" spans="1:5" ht="15">
      <c r="A63" s="36">
        <v>4214</v>
      </c>
      <c r="B63" s="37" t="s">
        <v>303</v>
      </c>
      <c r="C63" s="40">
        <v>0</v>
      </c>
      <c r="D63" s="39"/>
      <c r="E63" s="107"/>
    </row>
    <row r="64" spans="1:5" ht="15">
      <c r="A64" s="36">
        <v>4215</v>
      </c>
      <c r="B64" s="37" t="s">
        <v>304</v>
      </c>
      <c r="C64" s="40">
        <v>0</v>
      </c>
      <c r="D64" s="39"/>
      <c r="E64" s="107"/>
    </row>
    <row r="65" spans="1:5" ht="45">
      <c r="A65" s="36">
        <v>4220</v>
      </c>
      <c r="B65" s="37" t="s">
        <v>305</v>
      </c>
      <c r="C65" s="40">
        <v>46735277.98</v>
      </c>
      <c r="D65" s="39" t="s">
        <v>589</v>
      </c>
      <c r="E65" s="107"/>
    </row>
    <row r="66" spans="1:5" ht="45">
      <c r="A66" s="36">
        <v>4221</v>
      </c>
      <c r="B66" s="37" t="s">
        <v>306</v>
      </c>
      <c r="C66" s="40">
        <v>46735277.98</v>
      </c>
      <c r="D66" s="39" t="s">
        <v>589</v>
      </c>
      <c r="E66" s="107"/>
    </row>
    <row r="67" spans="1:5" ht="15">
      <c r="A67" s="36">
        <v>4223</v>
      </c>
      <c r="B67" s="37" t="s">
        <v>307</v>
      </c>
      <c r="C67" s="40">
        <v>0</v>
      </c>
      <c r="D67" s="39"/>
      <c r="E67" s="107"/>
    </row>
    <row r="68" spans="1:5" ht="15">
      <c r="A68" s="36">
        <v>4225</v>
      </c>
      <c r="B68" s="37" t="s">
        <v>308</v>
      </c>
      <c r="C68" s="40">
        <v>0</v>
      </c>
      <c r="D68" s="39"/>
      <c r="E68" s="107"/>
    </row>
    <row r="69" spans="1:5" ht="15">
      <c r="A69" s="36">
        <v>4227</v>
      </c>
      <c r="B69" s="37" t="s">
        <v>309</v>
      </c>
      <c r="C69" s="40">
        <v>0</v>
      </c>
      <c r="D69" s="39"/>
      <c r="E69" s="107"/>
    </row>
    <row r="70" spans="1:5" ht="15">
      <c r="A70" s="38"/>
      <c r="B70" s="38"/>
      <c r="C70" s="38"/>
      <c r="D70" s="107"/>
      <c r="E70" s="107"/>
    </row>
    <row r="71" spans="1:5" ht="10.5" customHeight="1">
      <c r="A71" s="34" t="s">
        <v>310</v>
      </c>
      <c r="B71" s="34"/>
      <c r="C71" s="34"/>
      <c r="D71" s="104"/>
      <c r="E71" s="104"/>
    </row>
    <row r="72" spans="1:5" ht="15">
      <c r="A72" s="35" t="s">
        <v>105</v>
      </c>
      <c r="B72" s="35" t="s">
        <v>106</v>
      </c>
      <c r="C72" s="35" t="s">
        <v>107</v>
      </c>
      <c r="D72" s="105" t="s">
        <v>226</v>
      </c>
      <c r="E72" s="105" t="s">
        <v>122</v>
      </c>
    </row>
    <row r="73" spans="1:5" ht="45">
      <c r="A73" s="41">
        <v>4300</v>
      </c>
      <c r="B73" s="37" t="s">
        <v>311</v>
      </c>
      <c r="C73" s="40">
        <v>409111.45</v>
      </c>
      <c r="D73" s="39" t="s">
        <v>588</v>
      </c>
      <c r="E73" s="39"/>
    </row>
    <row r="74" spans="1:5" ht="45">
      <c r="A74" s="41">
        <v>4310</v>
      </c>
      <c r="B74" s="37" t="s">
        <v>312</v>
      </c>
      <c r="C74" s="40">
        <v>409111.45</v>
      </c>
      <c r="D74" s="39" t="s">
        <v>588</v>
      </c>
      <c r="E74" s="39"/>
    </row>
    <row r="75" spans="1:5" ht="45">
      <c r="A75" s="41">
        <v>4311</v>
      </c>
      <c r="B75" s="37" t="s">
        <v>313</v>
      </c>
      <c r="C75" s="40">
        <v>409111.45</v>
      </c>
      <c r="D75" s="39" t="s">
        <v>588</v>
      </c>
      <c r="E75" s="39"/>
    </row>
    <row r="76" spans="1:5" ht="15">
      <c r="A76" s="41">
        <v>4319</v>
      </c>
      <c r="B76" s="37" t="s">
        <v>314</v>
      </c>
      <c r="C76" s="40">
        <v>0</v>
      </c>
      <c r="D76" s="39"/>
      <c r="E76" s="39"/>
    </row>
    <row r="77" spans="1:5" ht="15">
      <c r="A77" s="41">
        <v>4320</v>
      </c>
      <c r="B77" s="37" t="s">
        <v>315</v>
      </c>
      <c r="C77" s="40">
        <v>0</v>
      </c>
      <c r="D77" s="39"/>
      <c r="E77" s="39"/>
    </row>
    <row r="78" spans="1:5" ht="15">
      <c r="A78" s="41">
        <v>4321</v>
      </c>
      <c r="B78" s="37" t="s">
        <v>316</v>
      </c>
      <c r="C78" s="40">
        <v>0</v>
      </c>
      <c r="D78" s="39"/>
      <c r="E78" s="39"/>
    </row>
    <row r="79" spans="1:5" ht="15">
      <c r="A79" s="41">
        <v>4322</v>
      </c>
      <c r="B79" s="37" t="s">
        <v>317</v>
      </c>
      <c r="C79" s="40">
        <v>0</v>
      </c>
      <c r="D79" s="39"/>
      <c r="E79" s="39"/>
    </row>
    <row r="80" spans="1:5" ht="15">
      <c r="A80" s="41">
        <v>4323</v>
      </c>
      <c r="B80" s="37" t="s">
        <v>318</v>
      </c>
      <c r="C80" s="40">
        <v>0</v>
      </c>
      <c r="D80" s="39"/>
      <c r="E80" s="39"/>
    </row>
    <row r="81" spans="1:5" ht="15">
      <c r="A81" s="41">
        <v>4324</v>
      </c>
      <c r="B81" s="37" t="s">
        <v>319</v>
      </c>
      <c r="C81" s="40">
        <v>0</v>
      </c>
      <c r="D81" s="39"/>
      <c r="E81" s="39"/>
    </row>
    <row r="82" spans="1:5" ht="15">
      <c r="A82" s="41">
        <v>4325</v>
      </c>
      <c r="B82" s="37" t="s">
        <v>320</v>
      </c>
      <c r="C82" s="40">
        <v>0</v>
      </c>
      <c r="D82" s="39"/>
      <c r="E82" s="39"/>
    </row>
    <row r="83" spans="1:5" ht="15">
      <c r="A83" s="41">
        <v>4330</v>
      </c>
      <c r="B83" s="37" t="s">
        <v>321</v>
      </c>
      <c r="C83" s="40">
        <v>0</v>
      </c>
      <c r="D83" s="39"/>
      <c r="E83" s="39"/>
    </row>
    <row r="84" spans="1:5" ht="15">
      <c r="A84" s="41">
        <v>4331</v>
      </c>
      <c r="B84" s="37" t="s">
        <v>321</v>
      </c>
      <c r="C84" s="40">
        <v>0</v>
      </c>
      <c r="D84" s="39"/>
      <c r="E84" s="39"/>
    </row>
    <row r="85" spans="1:5" ht="15">
      <c r="A85" s="41">
        <v>4340</v>
      </c>
      <c r="B85" s="37" t="s">
        <v>322</v>
      </c>
      <c r="C85" s="40">
        <v>0</v>
      </c>
      <c r="D85" s="39"/>
      <c r="E85" s="39"/>
    </row>
    <row r="86" spans="1:5" ht="15">
      <c r="A86" s="41">
        <v>4341</v>
      </c>
      <c r="B86" s="37" t="s">
        <v>322</v>
      </c>
      <c r="C86" s="40">
        <v>0</v>
      </c>
      <c r="D86" s="39"/>
      <c r="E86" s="39"/>
    </row>
    <row r="87" spans="1:5" ht="15">
      <c r="A87" s="41">
        <v>4390</v>
      </c>
      <c r="B87" s="37" t="s">
        <v>323</v>
      </c>
      <c r="C87" s="40">
        <v>0</v>
      </c>
      <c r="D87" s="39"/>
      <c r="E87" s="39"/>
    </row>
    <row r="88" spans="1:5" ht="15">
      <c r="A88" s="41">
        <v>4392</v>
      </c>
      <c r="B88" s="37" t="s">
        <v>324</v>
      </c>
      <c r="C88" s="40">
        <v>0</v>
      </c>
      <c r="D88" s="39"/>
      <c r="E88" s="39"/>
    </row>
    <row r="89" spans="1:5" ht="15">
      <c r="A89" s="41">
        <v>4393</v>
      </c>
      <c r="B89" s="37" t="s">
        <v>325</v>
      </c>
      <c r="C89" s="40">
        <v>0</v>
      </c>
      <c r="D89" s="39"/>
      <c r="E89" s="39"/>
    </row>
    <row r="90" spans="1:5" ht="15">
      <c r="A90" s="41">
        <v>4394</v>
      </c>
      <c r="B90" s="37" t="s">
        <v>326</v>
      </c>
      <c r="C90" s="40">
        <v>0</v>
      </c>
      <c r="D90" s="39"/>
      <c r="E90" s="39"/>
    </row>
    <row r="91" spans="1:5" ht="15">
      <c r="A91" s="41">
        <v>4395</v>
      </c>
      <c r="B91" s="37" t="s">
        <v>327</v>
      </c>
      <c r="C91" s="40">
        <v>0</v>
      </c>
      <c r="D91" s="39"/>
      <c r="E91" s="39"/>
    </row>
    <row r="92" spans="1:5" ht="15">
      <c r="A92" s="41">
        <v>4396</v>
      </c>
      <c r="B92" s="37" t="s">
        <v>328</v>
      </c>
      <c r="C92" s="40">
        <v>0</v>
      </c>
      <c r="D92" s="39"/>
      <c r="E92" s="39"/>
    </row>
    <row r="93" spans="1:5" ht="15">
      <c r="A93" s="41">
        <v>4397</v>
      </c>
      <c r="B93" s="37" t="s">
        <v>329</v>
      </c>
      <c r="C93" s="40">
        <v>0</v>
      </c>
      <c r="D93" s="39"/>
      <c r="E93" s="39"/>
    </row>
    <row r="94" spans="1:5" ht="15">
      <c r="A94" s="41">
        <v>4399</v>
      </c>
      <c r="B94" s="37" t="s">
        <v>323</v>
      </c>
      <c r="C94" s="40">
        <v>0</v>
      </c>
      <c r="D94" s="39"/>
      <c r="E94" s="39"/>
    </row>
    <row r="95" spans="1:5" ht="15">
      <c r="A95" s="38"/>
      <c r="B95" s="38"/>
      <c r="C95" s="38"/>
      <c r="D95" s="107"/>
      <c r="E95" s="107"/>
    </row>
    <row r="96" spans="1:5" ht="15">
      <c r="A96" s="34" t="s">
        <v>330</v>
      </c>
      <c r="B96" s="34"/>
      <c r="C96" s="34"/>
      <c r="D96" s="104"/>
      <c r="E96" s="104"/>
    </row>
    <row r="97" spans="1:5" ht="15">
      <c r="A97" s="35" t="s">
        <v>105</v>
      </c>
      <c r="B97" s="35" t="s">
        <v>106</v>
      </c>
      <c r="C97" s="35" t="s">
        <v>107</v>
      </c>
      <c r="D97" s="105" t="s">
        <v>331</v>
      </c>
      <c r="E97" s="105" t="s">
        <v>122</v>
      </c>
    </row>
    <row r="98" spans="1:5" ht="15">
      <c r="A98" s="41">
        <v>5000</v>
      </c>
      <c r="B98" s="37" t="s">
        <v>332</v>
      </c>
      <c r="C98" s="108">
        <v>99825939.21</v>
      </c>
      <c r="D98" s="109">
        <v>1</v>
      </c>
      <c r="E98" s="39"/>
    </row>
    <row r="99" spans="1:5" ht="15">
      <c r="A99" s="41">
        <v>5100</v>
      </c>
      <c r="B99" s="37" t="s">
        <v>333</v>
      </c>
      <c r="C99" s="108">
        <v>80245508.48</v>
      </c>
      <c r="D99" s="109">
        <v>1</v>
      </c>
      <c r="E99" s="39"/>
    </row>
    <row r="100" spans="1:5" ht="15">
      <c r="A100" s="41">
        <v>5110</v>
      </c>
      <c r="B100" s="37" t="s">
        <v>334</v>
      </c>
      <c r="C100" s="108">
        <v>52312478.06</v>
      </c>
      <c r="D100" s="109">
        <v>0.6519053720375902</v>
      </c>
      <c r="E100" s="39"/>
    </row>
    <row r="101" spans="1:5" ht="45">
      <c r="A101" s="41">
        <v>5111</v>
      </c>
      <c r="B101" s="37" t="s">
        <v>335</v>
      </c>
      <c r="C101" s="108">
        <v>15069268.84</v>
      </c>
      <c r="D101" s="109">
        <v>0.18778956137782826</v>
      </c>
      <c r="E101" s="39" t="s">
        <v>590</v>
      </c>
    </row>
    <row r="102" spans="1:5" ht="67.5">
      <c r="A102" s="41">
        <v>5112</v>
      </c>
      <c r="B102" s="37" t="s">
        <v>336</v>
      </c>
      <c r="C102" s="108">
        <v>16867936.43</v>
      </c>
      <c r="D102" s="109">
        <v>0.2102041192025605</v>
      </c>
      <c r="E102" s="39" t="s">
        <v>591</v>
      </c>
    </row>
    <row r="103" spans="1:5" ht="15">
      <c r="A103" s="41">
        <v>5113</v>
      </c>
      <c r="B103" s="37" t="s">
        <v>337</v>
      </c>
      <c r="C103" s="108">
        <v>3456426.72</v>
      </c>
      <c r="D103" s="109">
        <v>0.04307314870914505</v>
      </c>
      <c r="E103" s="39"/>
    </row>
    <row r="104" spans="1:5" ht="15">
      <c r="A104" s="41">
        <v>5114</v>
      </c>
      <c r="B104" s="37" t="s">
        <v>338</v>
      </c>
      <c r="C104" s="108">
        <v>5095914.35</v>
      </c>
      <c r="D104" s="109">
        <v>0.0635040446066845</v>
      </c>
      <c r="E104" s="39"/>
    </row>
    <row r="105" spans="1:5" ht="15">
      <c r="A105" s="41">
        <v>5115</v>
      </c>
      <c r="B105" s="37" t="s">
        <v>339</v>
      </c>
      <c r="C105" s="108">
        <v>11446131.72</v>
      </c>
      <c r="D105" s="109">
        <v>0.14263890823064293</v>
      </c>
      <c r="E105" s="39"/>
    </row>
    <row r="106" spans="1:5" ht="15">
      <c r="A106" s="41">
        <v>5116</v>
      </c>
      <c r="B106" s="37" t="s">
        <v>340</v>
      </c>
      <c r="C106" s="108">
        <v>376800</v>
      </c>
      <c r="D106" s="109">
        <v>0.00469558991072892</v>
      </c>
      <c r="E106" s="39"/>
    </row>
    <row r="107" spans="1:5" ht="15">
      <c r="A107" s="41">
        <v>5120</v>
      </c>
      <c r="B107" s="37" t="s">
        <v>341</v>
      </c>
      <c r="C107" s="108">
        <v>9255014.07</v>
      </c>
      <c r="D107" s="109">
        <v>0.11533373325569586</v>
      </c>
      <c r="E107" s="39"/>
    </row>
    <row r="108" spans="1:5" ht="15">
      <c r="A108" s="41">
        <v>5121</v>
      </c>
      <c r="B108" s="37" t="s">
        <v>342</v>
      </c>
      <c r="C108" s="108">
        <v>471909.18</v>
      </c>
      <c r="D108" s="109">
        <v>0.005880817368334282</v>
      </c>
      <c r="E108" s="39"/>
    </row>
    <row r="109" spans="1:5" ht="15">
      <c r="A109" s="41">
        <v>5122</v>
      </c>
      <c r="B109" s="37" t="s">
        <v>343</v>
      </c>
      <c r="C109" s="108">
        <v>146912.16</v>
      </c>
      <c r="D109" s="109">
        <v>0.0018307835887988132</v>
      </c>
      <c r="E109" s="39"/>
    </row>
    <row r="110" spans="1:5" ht="15">
      <c r="A110" s="41">
        <v>5123</v>
      </c>
      <c r="B110" s="37" t="s">
        <v>344</v>
      </c>
      <c r="C110" s="110">
        <v>0</v>
      </c>
      <c r="D110" s="109">
        <v>0</v>
      </c>
      <c r="E110" s="39"/>
    </row>
    <row r="111" spans="1:5" ht="15">
      <c r="A111" s="41">
        <v>5124</v>
      </c>
      <c r="B111" s="37" t="s">
        <v>345</v>
      </c>
      <c r="C111" s="108">
        <v>1579615.02</v>
      </c>
      <c r="D111" s="109">
        <v>0.0196847780009232</v>
      </c>
      <c r="E111" s="39"/>
    </row>
    <row r="112" spans="1:5" ht="15">
      <c r="A112" s="41">
        <v>5125</v>
      </c>
      <c r="B112" s="37" t="s">
        <v>346</v>
      </c>
      <c r="C112" s="108">
        <v>1108338.89</v>
      </c>
      <c r="D112" s="109">
        <v>0.013811849547644611</v>
      </c>
      <c r="E112" s="39"/>
    </row>
    <row r="113" spans="1:5" ht="15">
      <c r="A113" s="41">
        <v>5126</v>
      </c>
      <c r="B113" s="37" t="s">
        <v>347</v>
      </c>
      <c r="C113" s="108">
        <v>441694.05</v>
      </c>
      <c r="D113" s="109">
        <v>0.005504283770724509</v>
      </c>
      <c r="E113" s="39"/>
    </row>
    <row r="114" spans="1:5" ht="15">
      <c r="A114" s="41">
        <v>5127</v>
      </c>
      <c r="B114" s="37" t="s">
        <v>348</v>
      </c>
      <c r="C114" s="108">
        <v>5040764.04</v>
      </c>
      <c r="D114" s="109">
        <v>0.06281677486355931</v>
      </c>
      <c r="E114" s="39"/>
    </row>
    <row r="115" spans="1:5" ht="15">
      <c r="A115" s="41">
        <v>5128</v>
      </c>
      <c r="B115" s="37" t="s">
        <v>349</v>
      </c>
      <c r="C115" s="110">
        <v>0</v>
      </c>
      <c r="D115" s="109">
        <v>0</v>
      </c>
      <c r="E115" s="39"/>
    </row>
    <row r="116" spans="1:5" ht="15">
      <c r="A116" s="41">
        <v>5129</v>
      </c>
      <c r="B116" s="37" t="s">
        <v>350</v>
      </c>
      <c r="C116" s="108">
        <v>465780.73</v>
      </c>
      <c r="D116" s="109">
        <v>0.0058044461157111225</v>
      </c>
      <c r="E116" s="39"/>
    </row>
    <row r="117" spans="1:5" ht="22.5">
      <c r="A117" s="41">
        <v>5130</v>
      </c>
      <c r="B117" s="37" t="s">
        <v>351</v>
      </c>
      <c r="C117" s="108">
        <v>18678016.35</v>
      </c>
      <c r="D117" s="109">
        <v>0.23276089470671393</v>
      </c>
      <c r="E117" s="39" t="s">
        <v>592</v>
      </c>
    </row>
    <row r="118" spans="1:5" ht="15">
      <c r="A118" s="41">
        <v>5131</v>
      </c>
      <c r="B118" s="37" t="s">
        <v>352</v>
      </c>
      <c r="C118" s="108">
        <v>7420869.72</v>
      </c>
      <c r="D118" s="109">
        <v>0.09247707268064156</v>
      </c>
      <c r="E118" s="39"/>
    </row>
    <row r="119" spans="1:5" ht="15">
      <c r="A119" s="41">
        <v>5132</v>
      </c>
      <c r="B119" s="37" t="s">
        <v>353</v>
      </c>
      <c r="C119" s="108">
        <v>956152.78</v>
      </c>
      <c r="D119" s="109">
        <v>0.011915343277291424</v>
      </c>
      <c r="E119" s="39"/>
    </row>
    <row r="120" spans="1:5" ht="15">
      <c r="A120" s="41">
        <v>5133</v>
      </c>
      <c r="B120" s="37" t="s">
        <v>354</v>
      </c>
      <c r="C120" s="108">
        <v>4924135.43</v>
      </c>
      <c r="D120" s="109">
        <v>0.06136337750576117</v>
      </c>
      <c r="E120" s="39"/>
    </row>
    <row r="121" spans="1:5" ht="15">
      <c r="A121" s="41">
        <v>5134</v>
      </c>
      <c r="B121" s="37" t="s">
        <v>355</v>
      </c>
      <c r="C121" s="108">
        <v>547136.25</v>
      </c>
      <c r="D121" s="109">
        <v>0.006818278809166815</v>
      </c>
      <c r="E121" s="39"/>
    </row>
    <row r="122" spans="1:5" ht="15">
      <c r="A122" s="41">
        <v>5135</v>
      </c>
      <c r="B122" s="37" t="s">
        <v>356</v>
      </c>
      <c r="C122" s="108">
        <v>1196906.69</v>
      </c>
      <c r="D122" s="109">
        <v>0.014915559919447841</v>
      </c>
      <c r="E122" s="39"/>
    </row>
    <row r="123" spans="1:5" ht="15">
      <c r="A123" s="41">
        <v>5136</v>
      </c>
      <c r="B123" s="37" t="s">
        <v>357</v>
      </c>
      <c r="C123" s="108">
        <v>2077331.27</v>
      </c>
      <c r="D123" s="109">
        <v>0.025887196795790057</v>
      </c>
      <c r="E123" s="39"/>
    </row>
    <row r="124" spans="1:5" ht="15">
      <c r="A124" s="41">
        <v>5137</v>
      </c>
      <c r="B124" s="37" t="s">
        <v>358</v>
      </c>
      <c r="C124" s="108">
        <v>338398.89</v>
      </c>
      <c r="D124" s="109">
        <v>0.00421704462230856</v>
      </c>
      <c r="E124" s="39"/>
    </row>
    <row r="125" spans="1:5" ht="15">
      <c r="A125" s="41">
        <v>5138</v>
      </c>
      <c r="B125" s="37" t="s">
        <v>359</v>
      </c>
      <c r="C125" s="108">
        <v>204964.8</v>
      </c>
      <c r="D125" s="109">
        <v>0.0025542214621405808</v>
      </c>
      <c r="E125" s="39"/>
    </row>
    <row r="126" spans="1:5" ht="15">
      <c r="A126" s="41">
        <v>5139</v>
      </c>
      <c r="B126" s="37" t="s">
        <v>360</v>
      </c>
      <c r="C126" s="108">
        <v>1012120.52</v>
      </c>
      <c r="D126" s="109">
        <v>0.012612799634165893</v>
      </c>
      <c r="E126" s="39"/>
    </row>
    <row r="127" spans="1:5" ht="15">
      <c r="A127" s="41">
        <v>5200</v>
      </c>
      <c r="B127" s="37" t="s">
        <v>361</v>
      </c>
      <c r="C127" s="108">
        <v>17448864.76</v>
      </c>
      <c r="D127" s="109">
        <v>0.21744350668983387</v>
      </c>
      <c r="E127" s="39"/>
    </row>
    <row r="128" spans="1:5" ht="15">
      <c r="A128" s="41">
        <v>5210</v>
      </c>
      <c r="B128" s="37" t="s">
        <v>362</v>
      </c>
      <c r="C128" s="108">
        <v>0</v>
      </c>
      <c r="D128" s="109">
        <v>0</v>
      </c>
      <c r="E128" s="39"/>
    </row>
    <row r="129" spans="1:5" ht="15">
      <c r="A129" s="41">
        <v>5211</v>
      </c>
      <c r="B129" s="37" t="s">
        <v>363</v>
      </c>
      <c r="C129" s="108">
        <v>0</v>
      </c>
      <c r="D129" s="109">
        <v>0</v>
      </c>
      <c r="E129" s="39"/>
    </row>
    <row r="130" spans="1:5" ht="15">
      <c r="A130" s="41">
        <v>5212</v>
      </c>
      <c r="B130" s="37" t="s">
        <v>364</v>
      </c>
      <c r="C130" s="108">
        <v>0</v>
      </c>
      <c r="D130" s="109">
        <v>0</v>
      </c>
      <c r="E130" s="39"/>
    </row>
    <row r="131" spans="1:5" ht="15">
      <c r="A131" s="41">
        <v>5220</v>
      </c>
      <c r="B131" s="37" t="s">
        <v>365</v>
      </c>
      <c r="C131" s="108">
        <v>0</v>
      </c>
      <c r="D131" s="109">
        <v>0</v>
      </c>
      <c r="E131" s="39"/>
    </row>
    <row r="132" spans="1:5" ht="15">
      <c r="A132" s="41">
        <v>5221</v>
      </c>
      <c r="B132" s="37" t="s">
        <v>366</v>
      </c>
      <c r="C132" s="108">
        <v>0</v>
      </c>
      <c r="D132" s="109">
        <v>0</v>
      </c>
      <c r="E132" s="39"/>
    </row>
    <row r="133" spans="1:5" ht="15">
      <c r="A133" s="41">
        <v>5222</v>
      </c>
      <c r="B133" s="37" t="s">
        <v>367</v>
      </c>
      <c r="C133" s="108">
        <v>0</v>
      </c>
      <c r="D133" s="109">
        <v>0</v>
      </c>
      <c r="E133" s="39"/>
    </row>
    <row r="134" spans="1:5" ht="15">
      <c r="A134" s="41">
        <v>5230</v>
      </c>
      <c r="B134" s="37" t="s">
        <v>307</v>
      </c>
      <c r="C134" s="108">
        <v>0</v>
      </c>
      <c r="D134" s="109">
        <v>0</v>
      </c>
      <c r="E134" s="39"/>
    </row>
    <row r="135" spans="1:5" ht="15">
      <c r="A135" s="41">
        <v>5231</v>
      </c>
      <c r="B135" s="37" t="s">
        <v>368</v>
      </c>
      <c r="C135" s="108">
        <v>0</v>
      </c>
      <c r="D135" s="109">
        <v>0</v>
      </c>
      <c r="E135" s="39"/>
    </row>
    <row r="136" spans="1:5" ht="15">
      <c r="A136" s="41">
        <v>5232</v>
      </c>
      <c r="B136" s="37" t="s">
        <v>369</v>
      </c>
      <c r="C136" s="108">
        <v>0</v>
      </c>
      <c r="D136" s="109">
        <v>0</v>
      </c>
      <c r="E136" s="39"/>
    </row>
    <row r="137" spans="1:5" ht="15">
      <c r="A137" s="41">
        <v>5240</v>
      </c>
      <c r="B137" s="37" t="s">
        <v>370</v>
      </c>
      <c r="C137" s="108">
        <v>17448864.76</v>
      </c>
      <c r="D137" s="109">
        <v>0.21744350668983387</v>
      </c>
      <c r="E137" s="39"/>
    </row>
    <row r="138" spans="1:5" ht="15">
      <c r="A138" s="41">
        <v>5241</v>
      </c>
      <c r="B138" s="37" t="s">
        <v>371</v>
      </c>
      <c r="C138" s="108">
        <v>13634864.76</v>
      </c>
      <c r="D138" s="109">
        <v>0.16991436677603317</v>
      </c>
      <c r="E138" s="39"/>
    </row>
    <row r="139" spans="1:5" ht="15">
      <c r="A139" s="41">
        <v>5242</v>
      </c>
      <c r="B139" s="37" t="s">
        <v>372</v>
      </c>
      <c r="C139" s="108">
        <v>3814000</v>
      </c>
      <c r="D139" s="109">
        <v>0.04752913991380069</v>
      </c>
      <c r="E139" s="39"/>
    </row>
    <row r="140" spans="1:5" ht="15">
      <c r="A140" s="41">
        <v>5243</v>
      </c>
      <c r="B140" s="37" t="s">
        <v>373</v>
      </c>
      <c r="C140" s="108">
        <v>0</v>
      </c>
      <c r="D140" s="109">
        <v>0</v>
      </c>
      <c r="E140" s="39"/>
    </row>
    <row r="141" spans="1:5" ht="15">
      <c r="A141" s="41">
        <v>5244</v>
      </c>
      <c r="B141" s="37" t="s">
        <v>374</v>
      </c>
      <c r="C141" s="108">
        <v>0</v>
      </c>
      <c r="D141" s="109">
        <v>0</v>
      </c>
      <c r="E141" s="39"/>
    </row>
    <row r="142" spans="1:5" ht="15">
      <c r="A142" s="41">
        <v>5250</v>
      </c>
      <c r="B142" s="37" t="s">
        <v>308</v>
      </c>
      <c r="C142" s="108">
        <v>0</v>
      </c>
      <c r="D142" s="109">
        <v>0</v>
      </c>
      <c r="E142" s="39"/>
    </row>
    <row r="143" spans="1:5" ht="15">
      <c r="A143" s="41">
        <v>5251</v>
      </c>
      <c r="B143" s="37" t="s">
        <v>375</v>
      </c>
      <c r="C143" s="108">
        <v>0</v>
      </c>
      <c r="D143" s="109">
        <v>0</v>
      </c>
      <c r="E143" s="39"/>
    </row>
    <row r="144" spans="1:5" ht="15">
      <c r="A144" s="41">
        <v>5252</v>
      </c>
      <c r="B144" s="37" t="s">
        <v>376</v>
      </c>
      <c r="C144" s="108">
        <v>0</v>
      </c>
      <c r="D144" s="109">
        <v>0</v>
      </c>
      <c r="E144" s="39"/>
    </row>
    <row r="145" spans="1:5" ht="15">
      <c r="A145" s="41">
        <v>5259</v>
      </c>
      <c r="B145" s="37" t="s">
        <v>377</v>
      </c>
      <c r="C145" s="108">
        <v>0</v>
      </c>
      <c r="D145" s="109">
        <v>0</v>
      </c>
      <c r="E145" s="39"/>
    </row>
    <row r="146" spans="1:5" ht="15">
      <c r="A146" s="41">
        <v>5260</v>
      </c>
      <c r="B146" s="37" t="s">
        <v>378</v>
      </c>
      <c r="C146" s="108">
        <v>0</v>
      </c>
      <c r="D146" s="109">
        <v>0</v>
      </c>
      <c r="E146" s="39"/>
    </row>
    <row r="147" spans="1:5" ht="15">
      <c r="A147" s="41">
        <v>5261</v>
      </c>
      <c r="B147" s="37" t="s">
        <v>379</v>
      </c>
      <c r="C147" s="108">
        <v>0</v>
      </c>
      <c r="D147" s="109">
        <v>0</v>
      </c>
      <c r="E147" s="39"/>
    </row>
    <row r="148" spans="1:5" ht="15">
      <c r="A148" s="41">
        <v>5262</v>
      </c>
      <c r="B148" s="37" t="s">
        <v>380</v>
      </c>
      <c r="C148" s="108">
        <v>0</v>
      </c>
      <c r="D148" s="109">
        <v>0</v>
      </c>
      <c r="E148" s="39"/>
    </row>
    <row r="149" spans="1:5" ht="15">
      <c r="A149" s="41">
        <v>5270</v>
      </c>
      <c r="B149" s="37" t="s">
        <v>381</v>
      </c>
      <c r="C149" s="108">
        <v>0</v>
      </c>
      <c r="D149" s="109">
        <v>0</v>
      </c>
      <c r="E149" s="39"/>
    </row>
    <row r="150" spans="1:5" ht="15">
      <c r="A150" s="41">
        <v>5271</v>
      </c>
      <c r="B150" s="37" t="s">
        <v>382</v>
      </c>
      <c r="C150" s="108">
        <v>0</v>
      </c>
      <c r="D150" s="109">
        <v>0</v>
      </c>
      <c r="E150" s="39"/>
    </row>
    <row r="151" spans="1:5" ht="15">
      <c r="A151" s="41">
        <v>5280</v>
      </c>
      <c r="B151" s="37" t="s">
        <v>383</v>
      </c>
      <c r="C151" s="108">
        <v>0</v>
      </c>
      <c r="D151" s="109">
        <v>0</v>
      </c>
      <c r="E151" s="39"/>
    </row>
    <row r="152" spans="1:5" ht="15">
      <c r="A152" s="41">
        <v>5281</v>
      </c>
      <c r="B152" s="37" t="s">
        <v>384</v>
      </c>
      <c r="C152" s="108">
        <v>0</v>
      </c>
      <c r="D152" s="109">
        <v>0</v>
      </c>
      <c r="E152" s="39"/>
    </row>
    <row r="153" spans="1:5" ht="15">
      <c r="A153" s="41">
        <v>5282</v>
      </c>
      <c r="B153" s="37" t="s">
        <v>385</v>
      </c>
      <c r="C153" s="108">
        <v>0</v>
      </c>
      <c r="D153" s="109">
        <v>0</v>
      </c>
      <c r="E153" s="39"/>
    </row>
    <row r="154" spans="1:5" ht="15">
      <c r="A154" s="41">
        <v>5283</v>
      </c>
      <c r="B154" s="37" t="s">
        <v>386</v>
      </c>
      <c r="C154" s="108">
        <v>0</v>
      </c>
      <c r="D154" s="109">
        <v>0</v>
      </c>
      <c r="E154" s="39"/>
    </row>
    <row r="155" spans="1:5" ht="15">
      <c r="A155" s="41">
        <v>5284</v>
      </c>
      <c r="B155" s="37" t="s">
        <v>387</v>
      </c>
      <c r="C155" s="108">
        <v>0</v>
      </c>
      <c r="D155" s="109">
        <v>0</v>
      </c>
      <c r="E155" s="39"/>
    </row>
    <row r="156" spans="1:5" ht="15">
      <c r="A156" s="41">
        <v>5285</v>
      </c>
      <c r="B156" s="37" t="s">
        <v>388</v>
      </c>
      <c r="C156" s="108">
        <v>0</v>
      </c>
      <c r="D156" s="109">
        <v>0</v>
      </c>
      <c r="E156" s="39"/>
    </row>
    <row r="157" spans="1:5" ht="15">
      <c r="A157" s="41">
        <v>5290</v>
      </c>
      <c r="B157" s="37" t="s">
        <v>389</v>
      </c>
      <c r="C157" s="108">
        <v>0</v>
      </c>
      <c r="D157" s="109">
        <v>0</v>
      </c>
      <c r="E157" s="39"/>
    </row>
    <row r="158" spans="1:5" ht="15">
      <c r="A158" s="41">
        <v>5291</v>
      </c>
      <c r="B158" s="37" t="s">
        <v>390</v>
      </c>
      <c r="C158" s="108">
        <v>0</v>
      </c>
      <c r="D158" s="109">
        <v>0</v>
      </c>
      <c r="E158" s="39"/>
    </row>
    <row r="159" spans="1:5" ht="15">
      <c r="A159" s="41">
        <v>5292</v>
      </c>
      <c r="B159" s="37" t="s">
        <v>391</v>
      </c>
      <c r="C159" s="108">
        <v>0</v>
      </c>
      <c r="D159" s="109">
        <v>0</v>
      </c>
      <c r="E159" s="39"/>
    </row>
    <row r="160" spans="1:5" ht="15">
      <c r="A160" s="41">
        <v>5300</v>
      </c>
      <c r="B160" s="37" t="s">
        <v>392</v>
      </c>
      <c r="C160" s="108">
        <v>0</v>
      </c>
      <c r="D160" s="109">
        <v>0</v>
      </c>
      <c r="E160" s="39"/>
    </row>
    <row r="161" spans="1:5" ht="15">
      <c r="A161" s="41">
        <v>5310</v>
      </c>
      <c r="B161" s="37" t="s">
        <v>300</v>
      </c>
      <c r="C161" s="108">
        <v>0</v>
      </c>
      <c r="D161" s="109">
        <v>0</v>
      </c>
      <c r="E161" s="39"/>
    </row>
    <row r="162" spans="1:5" ht="15">
      <c r="A162" s="41">
        <v>5311</v>
      </c>
      <c r="B162" s="37" t="s">
        <v>393</v>
      </c>
      <c r="C162" s="108">
        <v>0</v>
      </c>
      <c r="D162" s="109">
        <v>0</v>
      </c>
      <c r="E162" s="39"/>
    </row>
    <row r="163" spans="1:5" ht="15">
      <c r="A163" s="41">
        <v>5312</v>
      </c>
      <c r="B163" s="37" t="s">
        <v>394</v>
      </c>
      <c r="C163" s="108">
        <v>0</v>
      </c>
      <c r="D163" s="109">
        <v>0</v>
      </c>
      <c r="E163" s="39"/>
    </row>
    <row r="164" spans="1:5" ht="15">
      <c r="A164" s="41">
        <v>5320</v>
      </c>
      <c r="B164" s="37" t="s">
        <v>301</v>
      </c>
      <c r="C164" s="108">
        <v>0</v>
      </c>
      <c r="D164" s="109">
        <v>0</v>
      </c>
      <c r="E164" s="39"/>
    </row>
    <row r="165" spans="1:5" ht="15">
      <c r="A165" s="41">
        <v>5321</v>
      </c>
      <c r="B165" s="37" t="s">
        <v>395</v>
      </c>
      <c r="C165" s="108">
        <v>0</v>
      </c>
      <c r="D165" s="109">
        <v>0</v>
      </c>
      <c r="E165" s="39"/>
    </row>
    <row r="166" spans="1:5" ht="15">
      <c r="A166" s="41">
        <v>5322</v>
      </c>
      <c r="B166" s="37" t="s">
        <v>396</v>
      </c>
      <c r="C166" s="108">
        <v>0</v>
      </c>
      <c r="D166" s="109">
        <v>0</v>
      </c>
      <c r="E166" s="39"/>
    </row>
    <row r="167" spans="1:5" ht="15">
      <c r="A167" s="41">
        <v>5330</v>
      </c>
      <c r="B167" s="37" t="s">
        <v>302</v>
      </c>
      <c r="C167" s="108">
        <v>0</v>
      </c>
      <c r="D167" s="109">
        <v>0</v>
      </c>
      <c r="E167" s="39"/>
    </row>
    <row r="168" spans="1:5" ht="15">
      <c r="A168" s="41">
        <v>5331</v>
      </c>
      <c r="B168" s="37" t="s">
        <v>397</v>
      </c>
      <c r="C168" s="108">
        <v>0</v>
      </c>
      <c r="D168" s="109">
        <v>0</v>
      </c>
      <c r="E168" s="39"/>
    </row>
    <row r="169" spans="1:5" ht="15">
      <c r="A169" s="41">
        <v>5332</v>
      </c>
      <c r="B169" s="37" t="s">
        <v>398</v>
      </c>
      <c r="C169" s="108">
        <v>0</v>
      </c>
      <c r="D169" s="109">
        <v>0</v>
      </c>
      <c r="E169" s="39"/>
    </row>
    <row r="170" spans="1:5" ht="15">
      <c r="A170" s="41">
        <v>5400</v>
      </c>
      <c r="B170" s="37" t="s">
        <v>399</v>
      </c>
      <c r="C170" s="108">
        <v>0</v>
      </c>
      <c r="D170" s="109">
        <v>0</v>
      </c>
      <c r="E170" s="39"/>
    </row>
    <row r="171" spans="1:5" ht="15">
      <c r="A171" s="41">
        <v>5410</v>
      </c>
      <c r="B171" s="37" t="s">
        <v>400</v>
      </c>
      <c r="C171" s="108">
        <v>0</v>
      </c>
      <c r="D171" s="109">
        <v>0</v>
      </c>
      <c r="E171" s="39"/>
    </row>
    <row r="172" spans="1:5" ht="15">
      <c r="A172" s="41">
        <v>5411</v>
      </c>
      <c r="B172" s="37" t="s">
        <v>401</v>
      </c>
      <c r="C172" s="108">
        <v>0</v>
      </c>
      <c r="D172" s="109">
        <v>0</v>
      </c>
      <c r="E172" s="39"/>
    </row>
    <row r="173" spans="1:5" ht="15">
      <c r="A173" s="41">
        <v>5412</v>
      </c>
      <c r="B173" s="37" t="s">
        <v>402</v>
      </c>
      <c r="C173" s="108">
        <v>0</v>
      </c>
      <c r="D173" s="109">
        <v>0</v>
      </c>
      <c r="E173" s="39"/>
    </row>
    <row r="174" spans="1:5" ht="15">
      <c r="A174" s="41">
        <v>5420</v>
      </c>
      <c r="B174" s="37" t="s">
        <v>403</v>
      </c>
      <c r="C174" s="108">
        <v>0</v>
      </c>
      <c r="D174" s="109">
        <v>0</v>
      </c>
      <c r="E174" s="39"/>
    </row>
    <row r="175" spans="1:5" ht="15">
      <c r="A175" s="41">
        <v>5421</v>
      </c>
      <c r="B175" s="37" t="s">
        <v>404</v>
      </c>
      <c r="C175" s="108">
        <v>0</v>
      </c>
      <c r="D175" s="109">
        <v>0</v>
      </c>
      <c r="E175" s="39"/>
    </row>
    <row r="176" spans="1:5" ht="15">
      <c r="A176" s="41">
        <v>5422</v>
      </c>
      <c r="B176" s="37" t="s">
        <v>405</v>
      </c>
      <c r="C176" s="108">
        <v>0</v>
      </c>
      <c r="D176" s="109">
        <v>0</v>
      </c>
      <c r="E176" s="39"/>
    </row>
    <row r="177" spans="1:5" ht="15">
      <c r="A177" s="41">
        <v>5430</v>
      </c>
      <c r="B177" s="37" t="s">
        <v>406</v>
      </c>
      <c r="C177" s="108">
        <v>0</v>
      </c>
      <c r="D177" s="109">
        <v>0</v>
      </c>
      <c r="E177" s="39"/>
    </row>
    <row r="178" spans="1:5" ht="15">
      <c r="A178" s="41">
        <v>5431</v>
      </c>
      <c r="B178" s="37" t="s">
        <v>407</v>
      </c>
      <c r="C178" s="108">
        <v>0</v>
      </c>
      <c r="D178" s="109">
        <v>0</v>
      </c>
      <c r="E178" s="39"/>
    </row>
    <row r="179" spans="1:5" ht="15">
      <c r="A179" s="41">
        <v>5432</v>
      </c>
      <c r="B179" s="37" t="s">
        <v>408</v>
      </c>
      <c r="C179" s="108">
        <v>0</v>
      </c>
      <c r="D179" s="109">
        <v>0</v>
      </c>
      <c r="E179" s="39"/>
    </row>
    <row r="180" spans="1:5" ht="15">
      <c r="A180" s="41">
        <v>5440</v>
      </c>
      <c r="B180" s="37" t="s">
        <v>409</v>
      </c>
      <c r="C180" s="108">
        <v>0</v>
      </c>
      <c r="D180" s="109">
        <v>0</v>
      </c>
      <c r="E180" s="39"/>
    </row>
    <row r="181" spans="1:5" ht="15">
      <c r="A181" s="41">
        <v>5441</v>
      </c>
      <c r="B181" s="37" t="s">
        <v>409</v>
      </c>
      <c r="C181" s="108">
        <v>0</v>
      </c>
      <c r="D181" s="109">
        <v>0</v>
      </c>
      <c r="E181" s="39"/>
    </row>
    <row r="182" spans="1:5" ht="15">
      <c r="A182" s="41">
        <v>5450</v>
      </c>
      <c r="B182" s="37" t="s">
        <v>410</v>
      </c>
      <c r="C182" s="108">
        <v>0</v>
      </c>
      <c r="D182" s="109">
        <v>0</v>
      </c>
      <c r="E182" s="39"/>
    </row>
    <row r="183" spans="1:5" ht="15">
      <c r="A183" s="41">
        <v>5451</v>
      </c>
      <c r="B183" s="37" t="s">
        <v>411</v>
      </c>
      <c r="C183" s="108">
        <v>0</v>
      </c>
      <c r="D183" s="109">
        <v>0</v>
      </c>
      <c r="E183" s="39"/>
    </row>
    <row r="184" spans="1:5" ht="15">
      <c r="A184" s="41">
        <v>5452</v>
      </c>
      <c r="B184" s="37" t="s">
        <v>412</v>
      </c>
      <c r="C184" s="108">
        <v>0</v>
      </c>
      <c r="D184" s="109">
        <v>0</v>
      </c>
      <c r="E184" s="39"/>
    </row>
    <row r="185" spans="1:5" ht="15">
      <c r="A185" s="41">
        <v>5500</v>
      </c>
      <c r="B185" s="37" t="s">
        <v>413</v>
      </c>
      <c r="C185" s="108">
        <v>2131565.97</v>
      </c>
      <c r="D185" s="109">
        <v>0.026563056429896773</v>
      </c>
      <c r="E185" s="39"/>
    </row>
    <row r="186" spans="1:5" ht="15">
      <c r="A186" s="41">
        <v>5510</v>
      </c>
      <c r="B186" s="37" t="s">
        <v>414</v>
      </c>
      <c r="C186" s="108">
        <v>2124689.19</v>
      </c>
      <c r="D186" s="109">
        <v>0.026477359670909768</v>
      </c>
      <c r="E186" s="39"/>
    </row>
    <row r="187" spans="1:5" ht="15">
      <c r="A187" s="41">
        <v>5511</v>
      </c>
      <c r="B187" s="37" t="s">
        <v>415</v>
      </c>
      <c r="C187" s="108">
        <v>2051942.75</v>
      </c>
      <c r="D187" s="109">
        <v>0.025570811237508904</v>
      </c>
      <c r="E187" s="39"/>
    </row>
    <row r="188" spans="1:5" ht="15">
      <c r="A188" s="41">
        <v>5512</v>
      </c>
      <c r="B188" s="37" t="s">
        <v>416</v>
      </c>
      <c r="C188" s="108">
        <v>0</v>
      </c>
      <c r="D188" s="109">
        <v>0</v>
      </c>
      <c r="E188" s="39"/>
    </row>
    <row r="189" spans="1:5" ht="15">
      <c r="A189" s="41">
        <v>5513</v>
      </c>
      <c r="B189" s="37" t="s">
        <v>417</v>
      </c>
      <c r="C189" s="108">
        <v>0</v>
      </c>
      <c r="D189" s="109">
        <v>0</v>
      </c>
      <c r="E189" s="39"/>
    </row>
    <row r="190" spans="1:5" ht="15">
      <c r="A190" s="41">
        <v>5514</v>
      </c>
      <c r="B190" s="37" t="s">
        <v>418</v>
      </c>
      <c r="C190" s="108">
        <v>0</v>
      </c>
      <c r="D190" s="109">
        <v>0</v>
      </c>
      <c r="E190" s="39"/>
    </row>
    <row r="191" spans="1:5" ht="15">
      <c r="A191" s="41">
        <v>5515</v>
      </c>
      <c r="B191" s="37" t="s">
        <v>419</v>
      </c>
      <c r="C191" s="108">
        <v>0</v>
      </c>
      <c r="D191" s="109">
        <v>0</v>
      </c>
      <c r="E191" s="39"/>
    </row>
    <row r="192" spans="1:5" ht="15">
      <c r="A192" s="41">
        <v>5516</v>
      </c>
      <c r="B192" s="37" t="s">
        <v>420</v>
      </c>
      <c r="C192" s="108">
        <v>0</v>
      </c>
      <c r="D192" s="109">
        <v>0</v>
      </c>
      <c r="E192" s="39"/>
    </row>
    <row r="193" spans="1:5" ht="15">
      <c r="A193" s="41">
        <v>5517</v>
      </c>
      <c r="B193" s="37" t="s">
        <v>421</v>
      </c>
      <c r="C193" s="108">
        <v>72746.44</v>
      </c>
      <c r="D193" s="109">
        <v>0.0009065484334008671</v>
      </c>
      <c r="E193" s="39"/>
    </row>
    <row r="194" spans="1:5" ht="12.75" customHeight="1">
      <c r="A194" s="41">
        <v>5518</v>
      </c>
      <c r="B194" s="37" t="s">
        <v>422</v>
      </c>
      <c r="C194" s="108">
        <v>16716.98</v>
      </c>
      <c r="D194" s="109">
        <v>0.00020832293690514102</v>
      </c>
      <c r="E194" s="39"/>
    </row>
    <row r="195" spans="1:5" ht="15">
      <c r="A195" s="41">
        <v>5520</v>
      </c>
      <c r="B195" s="37" t="s">
        <v>423</v>
      </c>
      <c r="C195" s="108">
        <v>0</v>
      </c>
      <c r="D195" s="109">
        <v>0</v>
      </c>
      <c r="E195" s="39"/>
    </row>
    <row r="196" spans="1:5" ht="15">
      <c r="A196" s="41">
        <v>5521</v>
      </c>
      <c r="B196" s="37" t="s">
        <v>424</v>
      </c>
      <c r="C196" s="108">
        <v>0</v>
      </c>
      <c r="D196" s="109">
        <v>0</v>
      </c>
      <c r="E196" s="39"/>
    </row>
    <row r="197" spans="1:5" ht="12" customHeight="1">
      <c r="A197" s="41">
        <v>5522</v>
      </c>
      <c r="B197" s="37" t="s">
        <v>425</v>
      </c>
      <c r="C197" s="108">
        <v>0</v>
      </c>
      <c r="D197" s="109">
        <v>0</v>
      </c>
      <c r="E197" s="39"/>
    </row>
    <row r="198" spans="1:5" ht="15">
      <c r="A198" s="41">
        <v>5530</v>
      </c>
      <c r="B198" s="37" t="s">
        <v>426</v>
      </c>
      <c r="C198" s="108">
        <v>6876.78</v>
      </c>
      <c r="D198" s="109">
        <v>8.569675898700218E-05</v>
      </c>
      <c r="E198" s="39"/>
    </row>
    <row r="199" spans="1:5" ht="15">
      <c r="A199" s="41">
        <v>5531</v>
      </c>
      <c r="B199" s="37" t="s">
        <v>427</v>
      </c>
      <c r="C199" s="108">
        <v>0</v>
      </c>
      <c r="D199" s="109">
        <v>0</v>
      </c>
      <c r="E199" s="39"/>
    </row>
    <row r="200" spans="1:5" ht="15">
      <c r="A200" s="41">
        <v>5532</v>
      </c>
      <c r="B200" s="37" t="s">
        <v>428</v>
      </c>
      <c r="C200" s="108">
        <v>0</v>
      </c>
      <c r="D200" s="109">
        <v>0</v>
      </c>
      <c r="E200" s="39"/>
    </row>
    <row r="201" spans="1:5" ht="15">
      <c r="A201" s="41">
        <v>5533</v>
      </c>
      <c r="B201" s="37" t="s">
        <v>429</v>
      </c>
      <c r="C201" s="108">
        <v>0</v>
      </c>
      <c r="D201" s="109">
        <v>0</v>
      </c>
      <c r="E201" s="39"/>
    </row>
    <row r="202" spans="1:5" ht="15">
      <c r="A202" s="41">
        <v>5534</v>
      </c>
      <c r="B202" s="37" t="s">
        <v>430</v>
      </c>
      <c r="C202" s="108">
        <v>0</v>
      </c>
      <c r="D202" s="109">
        <v>0</v>
      </c>
      <c r="E202" s="39"/>
    </row>
    <row r="203" spans="1:5" ht="15">
      <c r="A203" s="41">
        <v>5535</v>
      </c>
      <c r="B203" s="37" t="s">
        <v>431</v>
      </c>
      <c r="C203" s="108">
        <v>6876.78</v>
      </c>
      <c r="D203" s="109">
        <v>8.569675898700218E-05</v>
      </c>
      <c r="E203" s="39"/>
    </row>
    <row r="204" spans="1:5" ht="15">
      <c r="A204" s="41">
        <v>5540</v>
      </c>
      <c r="B204" s="37" t="s">
        <v>432</v>
      </c>
      <c r="C204" s="108">
        <v>0</v>
      </c>
      <c r="D204" s="109">
        <v>0</v>
      </c>
      <c r="E204" s="39"/>
    </row>
    <row r="205" spans="1:5" ht="15">
      <c r="A205" s="41">
        <v>5541</v>
      </c>
      <c r="B205" s="37" t="s">
        <v>432</v>
      </c>
      <c r="C205" s="108">
        <v>0</v>
      </c>
      <c r="D205" s="109">
        <v>0</v>
      </c>
      <c r="E205" s="39"/>
    </row>
    <row r="206" spans="1:5" ht="15">
      <c r="A206" s="41">
        <v>5550</v>
      </c>
      <c r="B206" s="37" t="s">
        <v>433</v>
      </c>
      <c r="C206" s="108">
        <v>0</v>
      </c>
      <c r="D206" s="109">
        <v>0</v>
      </c>
      <c r="E206" s="39"/>
    </row>
    <row r="207" spans="1:5" ht="15">
      <c r="A207" s="41">
        <v>5551</v>
      </c>
      <c r="B207" s="37" t="s">
        <v>433</v>
      </c>
      <c r="C207" s="108">
        <v>0</v>
      </c>
      <c r="D207" s="109">
        <v>0</v>
      </c>
      <c r="E207" s="39"/>
    </row>
    <row r="208" spans="1:5" ht="15">
      <c r="A208" s="41">
        <v>5590</v>
      </c>
      <c r="B208" s="37" t="s">
        <v>434</v>
      </c>
      <c r="C208" s="108">
        <v>0</v>
      </c>
      <c r="D208" s="109">
        <v>0</v>
      </c>
      <c r="E208" s="39"/>
    </row>
    <row r="209" spans="1:5" ht="15">
      <c r="A209" s="41">
        <v>5591</v>
      </c>
      <c r="B209" s="37" t="s">
        <v>435</v>
      </c>
      <c r="C209" s="108">
        <v>0</v>
      </c>
      <c r="D209" s="109">
        <v>0</v>
      </c>
      <c r="E209" s="39"/>
    </row>
    <row r="210" spans="1:5" ht="15">
      <c r="A210" s="41">
        <v>5592</v>
      </c>
      <c r="B210" s="37" t="s">
        <v>436</v>
      </c>
      <c r="C210" s="108">
        <v>0</v>
      </c>
      <c r="D210" s="109">
        <v>0</v>
      </c>
      <c r="E210" s="39"/>
    </row>
    <row r="211" spans="1:5" ht="15">
      <c r="A211" s="41">
        <v>5593</v>
      </c>
      <c r="B211" s="37" t="s">
        <v>437</v>
      </c>
      <c r="C211" s="108">
        <v>0</v>
      </c>
      <c r="D211" s="109">
        <v>0</v>
      </c>
      <c r="E211" s="39"/>
    </row>
    <row r="212" spans="1:5" ht="15">
      <c r="A212" s="41">
        <v>5594</v>
      </c>
      <c r="B212" s="37" t="s">
        <v>438</v>
      </c>
      <c r="C212" s="108">
        <v>0</v>
      </c>
      <c r="D212" s="109">
        <v>0</v>
      </c>
      <c r="E212" s="39"/>
    </row>
    <row r="213" spans="1:5" ht="15">
      <c r="A213" s="41">
        <v>5595</v>
      </c>
      <c r="B213" s="37" t="s">
        <v>439</v>
      </c>
      <c r="C213" s="108">
        <v>0</v>
      </c>
      <c r="D213" s="109">
        <v>0</v>
      </c>
      <c r="E213" s="39"/>
    </row>
    <row r="214" spans="1:5" ht="15">
      <c r="A214" s="41">
        <v>5596</v>
      </c>
      <c r="B214" s="37" t="s">
        <v>327</v>
      </c>
      <c r="C214" s="108">
        <v>0</v>
      </c>
      <c r="D214" s="109">
        <v>0</v>
      </c>
      <c r="E214" s="39"/>
    </row>
    <row r="215" spans="1:5" ht="15">
      <c r="A215" s="41">
        <v>5597</v>
      </c>
      <c r="B215" s="37" t="s">
        <v>440</v>
      </c>
      <c r="C215" s="108">
        <v>0</v>
      </c>
      <c r="D215" s="109">
        <v>0</v>
      </c>
      <c r="E215" s="39"/>
    </row>
    <row r="216" spans="1:5" ht="15">
      <c r="A216" s="41">
        <v>5598</v>
      </c>
      <c r="B216" s="37" t="s">
        <v>441</v>
      </c>
      <c r="C216" s="108">
        <v>0</v>
      </c>
      <c r="D216" s="109">
        <v>0</v>
      </c>
      <c r="E216" s="39"/>
    </row>
    <row r="217" spans="1:5" ht="15">
      <c r="A217" s="41">
        <v>5599</v>
      </c>
      <c r="B217" s="37" t="s">
        <v>442</v>
      </c>
      <c r="C217" s="108">
        <v>0</v>
      </c>
      <c r="D217" s="109">
        <v>0</v>
      </c>
      <c r="E217" s="39"/>
    </row>
    <row r="218" spans="1:5" ht="15">
      <c r="A218" s="41">
        <v>5600</v>
      </c>
      <c r="B218" s="37" t="s">
        <v>443</v>
      </c>
      <c r="C218" s="108">
        <v>0</v>
      </c>
      <c r="D218" s="109">
        <v>0</v>
      </c>
      <c r="E218" s="39"/>
    </row>
    <row r="219" spans="1:5" ht="15">
      <c r="A219" s="41">
        <v>5610</v>
      </c>
      <c r="B219" s="37" t="s">
        <v>444</v>
      </c>
      <c r="C219" s="108">
        <v>0</v>
      </c>
      <c r="D219" s="109">
        <v>0</v>
      </c>
      <c r="E219" s="39"/>
    </row>
    <row r="220" spans="1:5" ht="15">
      <c r="A220" s="41">
        <v>5611</v>
      </c>
      <c r="B220" s="37" t="s">
        <v>445</v>
      </c>
      <c r="C220" s="108">
        <v>0</v>
      </c>
      <c r="D220" s="109">
        <v>0</v>
      </c>
      <c r="E220" s="39"/>
    </row>
    <row r="226" ht="11.25"/>
    <row r="227" ht="11.25"/>
    <row r="228" ht="11.25"/>
    <row r="229" ht="11.25"/>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0" fitToWidth="1" horizontalDpi="600" verticalDpi="600" orientation="portrait" scale="60" r:id="rId2"/>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110" zoomScaleSheetLayoutView="11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1943</v>
      </c>
      <c r="B1" s="357"/>
      <c r="C1" s="357"/>
      <c r="D1" s="43" t="s">
        <v>99</v>
      </c>
      <c r="E1" s="44">
        <v>2019</v>
      </c>
    </row>
    <row r="2" spans="1:5" ht="18.95" customHeight="1">
      <c r="A2" s="357" t="s">
        <v>446</v>
      </c>
      <c r="B2" s="357"/>
      <c r="C2" s="357"/>
      <c r="D2" s="43" t="s">
        <v>101</v>
      </c>
      <c r="E2" s="44" t="s">
        <v>598</v>
      </c>
    </row>
    <row r="3" spans="1:5" ht="18.95" customHeight="1">
      <c r="A3" s="357" t="s">
        <v>1944</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3203220.830000002</v>
      </c>
      <c r="D14" s="45" t="s">
        <v>1317</v>
      </c>
    </row>
    <row r="15" spans="1:4" ht="15">
      <c r="A15" s="49">
        <v>3220</v>
      </c>
      <c r="B15" s="45" t="s">
        <v>454</v>
      </c>
      <c r="C15" s="50">
        <v>105843155.42</v>
      </c>
      <c r="D15" s="45" t="s">
        <v>1317</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1943</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1944</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2500</v>
      </c>
      <c r="D8" s="50">
        <v>2500</v>
      </c>
    </row>
    <row r="9" spans="1:4" ht="15">
      <c r="A9" s="49">
        <v>1112</v>
      </c>
      <c r="B9" s="45" t="s">
        <v>472</v>
      </c>
      <c r="C9" s="50">
        <v>0</v>
      </c>
      <c r="D9" s="50">
        <v>0</v>
      </c>
    </row>
    <row r="10" spans="1:4" ht="15">
      <c r="A10" s="49">
        <v>1113</v>
      </c>
      <c r="B10" s="45" t="s">
        <v>473</v>
      </c>
      <c r="C10" s="50">
        <v>0</v>
      </c>
      <c r="D10" s="50">
        <v>0</v>
      </c>
    </row>
    <row r="11" spans="1:4" ht="15">
      <c r="A11" s="49">
        <v>1114</v>
      </c>
      <c r="B11" s="45" t="s">
        <v>109</v>
      </c>
      <c r="C11" s="50">
        <v>58326018.24</v>
      </c>
      <c r="D11" s="50">
        <v>64856433.07</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58328518.24</v>
      </c>
      <c r="D15" s="50">
        <v>64858933.07</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926003.79</v>
      </c>
    </row>
    <row r="29" spans="1:3" ht="15">
      <c r="A29" s="49">
        <v>1241</v>
      </c>
      <c r="B29" s="45" t="s">
        <v>169</v>
      </c>
      <c r="C29" s="50">
        <v>293342.19</v>
      </c>
    </row>
    <row r="30" spans="1:3" ht="15">
      <c r="A30" s="49">
        <v>1242</v>
      </c>
      <c r="B30" s="45" t="s">
        <v>171</v>
      </c>
      <c r="C30" s="50">
        <v>0</v>
      </c>
    </row>
    <row r="31" spans="1:3" ht="15">
      <c r="A31" s="49">
        <v>1243</v>
      </c>
      <c r="B31" s="45" t="s">
        <v>173</v>
      </c>
      <c r="C31" s="50">
        <v>0</v>
      </c>
    </row>
    <row r="32" spans="1:3" ht="15">
      <c r="A32" s="49">
        <v>1244</v>
      </c>
      <c r="B32" s="45" t="s">
        <v>174</v>
      </c>
      <c r="C32" s="50">
        <v>596168</v>
      </c>
    </row>
    <row r="33" spans="1:3" ht="15">
      <c r="A33" s="49">
        <v>1245</v>
      </c>
      <c r="B33" s="45" t="s">
        <v>176</v>
      </c>
      <c r="C33" s="50">
        <v>0</v>
      </c>
    </row>
    <row r="34" spans="1:3" ht="15">
      <c r="A34" s="49">
        <v>1246</v>
      </c>
      <c r="B34" s="45" t="s">
        <v>178</v>
      </c>
      <c r="C34" s="50">
        <v>36493.6</v>
      </c>
    </row>
    <row r="35" spans="1:3" ht="15">
      <c r="A35" s="49">
        <v>1247</v>
      </c>
      <c r="B35" s="45" t="s">
        <v>180</v>
      </c>
      <c r="C35" s="50">
        <v>0</v>
      </c>
    </row>
    <row r="36" spans="1:3" ht="15">
      <c r="A36" s="49">
        <v>1248</v>
      </c>
      <c r="B36" s="45" t="s">
        <v>181</v>
      </c>
      <c r="C36" s="50">
        <v>0</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332943.51</v>
      </c>
      <c r="D46" s="50">
        <v>0</v>
      </c>
    </row>
    <row r="47" spans="1:4" ht="15">
      <c r="A47" s="49">
        <v>5510</v>
      </c>
      <c r="B47" s="45" t="s">
        <v>414</v>
      </c>
      <c r="C47" s="50">
        <v>332943.51</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257404.92</v>
      </c>
      <c r="D52" s="50">
        <v>0</v>
      </c>
    </row>
    <row r="53" spans="1:4" ht="15">
      <c r="A53" s="49">
        <v>5516</v>
      </c>
      <c r="B53" s="45" t="s">
        <v>420</v>
      </c>
      <c r="C53" s="50">
        <v>0</v>
      </c>
      <c r="D53" s="50">
        <v>0</v>
      </c>
    </row>
    <row r="54" spans="1:4" ht="15">
      <c r="A54" s="49">
        <v>5517</v>
      </c>
      <c r="B54" s="45" t="s">
        <v>421</v>
      </c>
      <c r="C54" s="50">
        <v>75538.59</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110" zoomScaleSheetLayoutView="110" workbookViewId="0" topLeftCell="A1">
      <selection activeCell="A1" sqref="A1:C1"/>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1688</v>
      </c>
      <c r="B1" s="359"/>
      <c r="C1" s="360"/>
    </row>
    <row r="2" spans="1:3" s="52" customFormat="1" ht="18" customHeight="1">
      <c r="A2" s="361" t="s">
        <v>483</v>
      </c>
      <c r="B2" s="362"/>
      <c r="C2" s="363"/>
    </row>
    <row r="3" spans="1:3" s="52" customFormat="1" ht="18" customHeight="1">
      <c r="A3" s="361" t="s">
        <v>1689</v>
      </c>
      <c r="B3" s="362"/>
      <c r="C3" s="363"/>
    </row>
    <row r="4" spans="1:3" s="53" customFormat="1" ht="18" customHeight="1">
      <c r="A4" s="364" t="s">
        <v>485</v>
      </c>
      <c r="B4" s="365"/>
      <c r="C4" s="366"/>
    </row>
    <row r="5" spans="1:3" ht="15">
      <c r="A5" s="54" t="s">
        <v>486</v>
      </c>
      <c r="B5" s="54"/>
      <c r="C5" s="55">
        <v>18528742.369999997</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18528742.369999997</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1688</v>
      </c>
      <c r="B1" s="368"/>
      <c r="C1" s="369"/>
    </row>
    <row r="2" spans="1:3" s="76" customFormat="1" ht="18.95" customHeight="1">
      <c r="A2" s="370" t="s">
        <v>501</v>
      </c>
      <c r="B2" s="371"/>
      <c r="C2" s="372"/>
    </row>
    <row r="3" spans="1:3" s="76" customFormat="1" ht="18.95" customHeight="1">
      <c r="A3" s="370" t="s">
        <v>1690</v>
      </c>
      <c r="B3" s="371"/>
      <c r="C3" s="372"/>
    </row>
    <row r="4" spans="1:3" ht="15">
      <c r="A4" s="364" t="s">
        <v>485</v>
      </c>
      <c r="B4" s="365"/>
      <c r="C4" s="366"/>
    </row>
    <row r="5" spans="1:3" ht="15">
      <c r="A5" s="77" t="s">
        <v>503</v>
      </c>
      <c r="B5" s="54"/>
      <c r="C5" s="78">
        <v>15918581.819999998</v>
      </c>
    </row>
    <row r="6" spans="1:3" ht="15">
      <c r="A6" s="79"/>
      <c r="B6" s="57"/>
      <c r="C6" s="80"/>
    </row>
    <row r="7" spans="1:3" ht="15">
      <c r="A7" s="59" t="s">
        <v>504</v>
      </c>
      <c r="B7" s="81"/>
      <c r="C7" s="60">
        <v>926003.7899999999</v>
      </c>
    </row>
    <row r="8" spans="1:3" ht="15">
      <c r="A8" s="82">
        <v>2.1</v>
      </c>
      <c r="B8" s="83" t="s">
        <v>344</v>
      </c>
      <c r="C8" s="84">
        <v>0</v>
      </c>
    </row>
    <row r="9" spans="1:3" ht="15">
      <c r="A9" s="82">
        <v>2.2</v>
      </c>
      <c r="B9" s="83" t="s">
        <v>341</v>
      </c>
      <c r="C9" s="84">
        <v>0</v>
      </c>
    </row>
    <row r="10" spans="1:3" ht="15">
      <c r="A10" s="85">
        <v>2.3</v>
      </c>
      <c r="B10" s="86" t="s">
        <v>169</v>
      </c>
      <c r="C10" s="84">
        <v>293342.19</v>
      </c>
    </row>
    <row r="11" spans="1:3" ht="15">
      <c r="A11" s="85">
        <v>2.4</v>
      </c>
      <c r="B11" s="86" t="s">
        <v>171</v>
      </c>
      <c r="C11" s="84">
        <v>0</v>
      </c>
    </row>
    <row r="12" spans="1:3" ht="15">
      <c r="A12" s="85">
        <v>2.5</v>
      </c>
      <c r="B12" s="86" t="s">
        <v>173</v>
      </c>
      <c r="C12" s="84">
        <v>0</v>
      </c>
    </row>
    <row r="13" spans="1:3" ht="15">
      <c r="A13" s="85">
        <v>2.6</v>
      </c>
      <c r="B13" s="86" t="s">
        <v>174</v>
      </c>
      <c r="C13" s="84">
        <v>596168</v>
      </c>
    </row>
    <row r="14" spans="1:3" ht="15">
      <c r="A14" s="85">
        <v>2.7</v>
      </c>
      <c r="B14" s="86" t="s">
        <v>176</v>
      </c>
      <c r="C14" s="84">
        <v>0</v>
      </c>
    </row>
    <row r="15" spans="1:3" ht="15">
      <c r="A15" s="85">
        <v>2.8</v>
      </c>
      <c r="B15" s="86" t="s">
        <v>178</v>
      </c>
      <c r="C15" s="84">
        <v>36493.6</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332943.51</v>
      </c>
    </row>
    <row r="31" spans="1:3" ht="15">
      <c r="A31" s="85" t="s">
        <v>529</v>
      </c>
      <c r="B31" s="86" t="s">
        <v>414</v>
      </c>
      <c r="C31" s="84">
        <v>332943.51</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15325521.54</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SheetLayoutView="100" workbookViewId="0" topLeftCell="A1">
      <selection activeCell="A1" sqref="A1:XFD1048576"/>
    </sheetView>
  </sheetViews>
  <sheetFormatPr defaultColWidth="9.140625" defaultRowHeight="15"/>
  <cols>
    <col min="1" max="1" width="6.57421875" style="45" bestFit="1" customWidth="1"/>
    <col min="2" max="2" width="68.8515625" style="45" bestFit="1" customWidth="1"/>
    <col min="3" max="3" width="10.421875" style="45" bestFit="1" customWidth="1"/>
    <col min="4" max="4" width="16.28125" style="45" bestFit="1" customWidth="1"/>
    <col min="5" max="5" width="16.7109375" style="45" bestFit="1" customWidth="1"/>
    <col min="6" max="6" width="10.8515625" style="45" bestFit="1" customWidth="1"/>
    <col min="7" max="7" width="17.140625" style="45" bestFit="1" customWidth="1"/>
    <col min="8" max="10" width="20.28125" style="45" customWidth="1"/>
    <col min="11" max="16384" width="9.140625" style="45" customWidth="1"/>
  </cols>
  <sheetData>
    <row r="1" spans="1:8" ht="20.25" customHeight="1">
      <c r="A1" s="357" t="s">
        <v>1943</v>
      </c>
      <c r="B1" s="373"/>
      <c r="C1" s="373"/>
      <c r="D1" s="373"/>
      <c r="E1" s="373"/>
      <c r="F1" s="373"/>
      <c r="G1" s="43" t="s">
        <v>99</v>
      </c>
      <c r="H1" s="44">
        <v>2019</v>
      </c>
    </row>
    <row r="2" spans="1:8" ht="9" customHeight="1">
      <c r="A2" s="357" t="s">
        <v>540</v>
      </c>
      <c r="B2" s="373"/>
      <c r="C2" s="373"/>
      <c r="D2" s="373"/>
      <c r="E2" s="373"/>
      <c r="F2" s="373"/>
      <c r="G2" s="43" t="s">
        <v>101</v>
      </c>
      <c r="H2" s="44" t="s">
        <v>598</v>
      </c>
    </row>
    <row r="3" spans="1:8" ht="18.75" customHeight="1">
      <c r="A3" s="374" t="s">
        <v>1944</v>
      </c>
      <c r="B3" s="375"/>
      <c r="C3" s="375"/>
      <c r="D3" s="375"/>
      <c r="E3" s="375"/>
      <c r="F3" s="375"/>
      <c r="G3" s="43" t="s">
        <v>102</v>
      </c>
      <c r="H3" s="44">
        <v>4</v>
      </c>
    </row>
    <row r="4" spans="1:8" ht="15" customHeight="1">
      <c r="A4" s="46" t="s">
        <v>103</v>
      </c>
      <c r="B4" s="47"/>
      <c r="C4" s="47"/>
      <c r="D4" s="47"/>
      <c r="E4" s="47"/>
      <c r="F4" s="47"/>
      <c r="G4" s="47"/>
      <c r="H4" s="47"/>
    </row>
    <row r="5" ht="6" customHeight="1"/>
    <row r="6" ht="4.5" customHeight="1"/>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293">
        <v>16681936.82</v>
      </c>
      <c r="E36" s="293">
        <v>0</v>
      </c>
      <c r="F36" s="293">
        <v>16681936.82</v>
      </c>
    </row>
    <row r="37" spans="1:7" ht="15">
      <c r="A37" s="45">
        <v>8120</v>
      </c>
      <c r="B37" s="45" t="s">
        <v>575</v>
      </c>
      <c r="C37" s="50">
        <v>0</v>
      </c>
      <c r="D37" s="293">
        <v>18528742.37</v>
      </c>
      <c r="E37" s="293">
        <v>16681936.82</v>
      </c>
      <c r="F37" s="293">
        <v>1846805.5500000007</v>
      </c>
      <c r="G37" s="50"/>
    </row>
    <row r="38" spans="1:6" ht="15">
      <c r="A38" s="45">
        <v>8130</v>
      </c>
      <c r="B38" s="45" t="s">
        <v>576</v>
      </c>
      <c r="C38" s="50">
        <v>0</v>
      </c>
      <c r="D38" s="293">
        <v>0</v>
      </c>
      <c r="E38" s="293">
        <v>0</v>
      </c>
      <c r="F38" s="293">
        <v>0</v>
      </c>
    </row>
    <row r="39" spans="1:6" ht="15">
      <c r="A39" s="45">
        <v>8140</v>
      </c>
      <c r="B39" s="45" t="s">
        <v>577</v>
      </c>
      <c r="C39" s="50">
        <v>0</v>
      </c>
      <c r="D39" s="293">
        <v>18528742.37</v>
      </c>
      <c r="E39" s="293">
        <v>18528742.37</v>
      </c>
      <c r="F39" s="293">
        <v>0</v>
      </c>
    </row>
    <row r="40" spans="1:6" ht="15">
      <c r="A40" s="45">
        <v>8150</v>
      </c>
      <c r="B40" s="45" t="s">
        <v>578</v>
      </c>
      <c r="C40" s="50">
        <v>0</v>
      </c>
      <c r="D40" s="293">
        <v>0</v>
      </c>
      <c r="E40" s="293">
        <v>18528742.37</v>
      </c>
      <c r="F40" s="293">
        <v>-18528742.37</v>
      </c>
    </row>
    <row r="41" spans="1:6" ht="15">
      <c r="A41" s="45">
        <v>8210</v>
      </c>
      <c r="B41" s="45" t="s">
        <v>579</v>
      </c>
      <c r="C41" s="50">
        <v>0</v>
      </c>
      <c r="D41" s="293">
        <v>0</v>
      </c>
      <c r="E41" s="293">
        <v>16681936.82</v>
      </c>
      <c r="F41" s="293">
        <v>16681936.82</v>
      </c>
    </row>
    <row r="42" spans="1:6" ht="15">
      <c r="A42" s="45">
        <v>8220</v>
      </c>
      <c r="B42" s="45" t="s">
        <v>580</v>
      </c>
      <c r="C42" s="50">
        <v>0</v>
      </c>
      <c r="D42" s="293">
        <v>51626723.52</v>
      </c>
      <c r="E42" s="293">
        <v>50863368.52</v>
      </c>
      <c r="F42" s="293">
        <v>763355</v>
      </c>
    </row>
    <row r="43" spans="1:6" ht="15">
      <c r="A43" s="45">
        <v>8230</v>
      </c>
      <c r="B43" s="45" t="s">
        <v>581</v>
      </c>
      <c r="C43" s="50">
        <v>0</v>
      </c>
      <c r="D43" s="293">
        <v>34944786.7</v>
      </c>
      <c r="E43" s="293">
        <v>34944786.7</v>
      </c>
      <c r="F43" s="293">
        <v>0</v>
      </c>
    </row>
    <row r="44" spans="1:6" ht="15">
      <c r="A44" s="45">
        <v>8240</v>
      </c>
      <c r="B44" s="45" t="s">
        <v>582</v>
      </c>
      <c r="C44" s="50">
        <v>0</v>
      </c>
      <c r="D44" s="293">
        <v>15918581.82</v>
      </c>
      <c r="E44" s="293">
        <v>15918581.82</v>
      </c>
      <c r="F44" s="293">
        <v>0</v>
      </c>
    </row>
    <row r="45" spans="1:6" ht="15">
      <c r="A45" s="45">
        <v>8250</v>
      </c>
      <c r="B45" s="45" t="s">
        <v>583</v>
      </c>
      <c r="C45" s="50">
        <v>0</v>
      </c>
      <c r="D45" s="293">
        <v>15918581.82</v>
      </c>
      <c r="E45" s="293">
        <v>15514750.82</v>
      </c>
      <c r="F45" s="293">
        <v>403831</v>
      </c>
    </row>
    <row r="46" spans="1:6" ht="15">
      <c r="A46" s="45">
        <v>8260</v>
      </c>
      <c r="B46" s="45" t="s">
        <v>584</v>
      </c>
      <c r="C46" s="50">
        <v>0</v>
      </c>
      <c r="D46" s="293">
        <v>15514750.82</v>
      </c>
      <c r="E46" s="293">
        <v>15514750.82</v>
      </c>
      <c r="F46" s="293">
        <v>0</v>
      </c>
    </row>
    <row r="47" spans="1:6" ht="15">
      <c r="A47" s="45">
        <v>8270</v>
      </c>
      <c r="B47" s="45" t="s">
        <v>585</v>
      </c>
      <c r="C47" s="50">
        <v>0</v>
      </c>
      <c r="D47" s="293">
        <v>15514750.82</v>
      </c>
      <c r="E47" s="293">
        <v>0</v>
      </c>
      <c r="F47" s="293">
        <v>15514750.82</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 right="0.7086614173228347" top="0.7480314960629921" bottom="0.7480314960629921" header="0.31496062992125984" footer="0.31496062992125984"/>
  <pageSetup horizontalDpi="600" verticalDpi="600" orientation="landscape" scale="8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35.8515625" style="23"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1941</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1942</v>
      </c>
      <c r="B3" s="356"/>
      <c r="C3" s="356"/>
      <c r="D3" s="356"/>
      <c r="E3" s="356"/>
      <c r="F3" s="356"/>
      <c r="G3" s="18" t="s">
        <v>102</v>
      </c>
      <c r="H3" s="19">
        <v>1</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12640734.01</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3335093.1436</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476368.75</v>
      </c>
      <c r="D20" s="27">
        <v>0</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9287312.82</v>
      </c>
      <c r="D52" s="27">
        <v>0</v>
      </c>
      <c r="E52" s="27">
        <v>0</v>
      </c>
    </row>
    <row r="53" spans="1:5" ht="15">
      <c r="A53" s="25">
        <v>1231</v>
      </c>
      <c r="B53" s="23" t="s">
        <v>160</v>
      </c>
      <c r="C53" s="27">
        <v>6258494.89</v>
      </c>
      <c r="D53" s="27">
        <v>0</v>
      </c>
      <c r="E53" s="27">
        <v>0</v>
      </c>
    </row>
    <row r="54" spans="1:5" ht="15">
      <c r="A54" s="25">
        <v>1232</v>
      </c>
      <c r="B54" s="23" t="s">
        <v>162</v>
      </c>
      <c r="C54" s="27">
        <v>0</v>
      </c>
      <c r="D54" s="27">
        <v>0</v>
      </c>
      <c r="E54" s="27">
        <v>0</v>
      </c>
    </row>
    <row r="55" spans="1:5" ht="15">
      <c r="A55" s="25">
        <v>1233</v>
      </c>
      <c r="B55" s="23" t="s">
        <v>163</v>
      </c>
      <c r="C55" s="27">
        <v>3028817.93</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72887757.5432</v>
      </c>
      <c r="D60" s="27">
        <v>0</v>
      </c>
      <c r="E60" s="27">
        <v>-44074231.76</v>
      </c>
    </row>
    <row r="61" spans="1:5" ht="15">
      <c r="A61" s="25">
        <v>1241</v>
      </c>
      <c r="B61" s="23" t="s">
        <v>169</v>
      </c>
      <c r="C61" s="27">
        <v>4779315.71</v>
      </c>
      <c r="D61" s="27">
        <v>0</v>
      </c>
      <c r="E61" s="27">
        <v>0</v>
      </c>
    </row>
    <row r="62" spans="1:5" ht="15">
      <c r="A62" s="25">
        <v>1242</v>
      </c>
      <c r="B62" s="23" t="s">
        <v>171</v>
      </c>
      <c r="C62" s="27">
        <v>78419.84</v>
      </c>
      <c r="D62" s="27">
        <v>0</v>
      </c>
      <c r="E62" s="27">
        <v>0</v>
      </c>
    </row>
    <row r="63" spans="1:5" ht="15">
      <c r="A63" s="25">
        <v>1243</v>
      </c>
      <c r="B63" s="23" t="s">
        <v>173</v>
      </c>
      <c r="C63" s="27">
        <v>16988</v>
      </c>
      <c r="D63" s="27">
        <v>0</v>
      </c>
      <c r="E63" s="27">
        <v>0</v>
      </c>
    </row>
    <row r="64" spans="1:5" ht="15">
      <c r="A64" s="25">
        <v>1244</v>
      </c>
      <c r="B64" s="23" t="s">
        <v>174</v>
      </c>
      <c r="C64" s="27">
        <v>38178290.054</v>
      </c>
      <c r="D64" s="27">
        <v>0</v>
      </c>
      <c r="E64" s="27">
        <v>0</v>
      </c>
    </row>
    <row r="65" spans="1:5" ht="15">
      <c r="A65" s="25">
        <v>1245</v>
      </c>
      <c r="B65" s="23" t="s">
        <v>176</v>
      </c>
      <c r="C65" s="27">
        <v>8887.58</v>
      </c>
      <c r="D65" s="27">
        <v>0</v>
      </c>
      <c r="E65" s="27">
        <v>0</v>
      </c>
    </row>
    <row r="66" spans="1:5" ht="15">
      <c r="A66" s="25">
        <v>1246</v>
      </c>
      <c r="B66" s="23" t="s">
        <v>178</v>
      </c>
      <c r="C66" s="27">
        <v>29825856.3592</v>
      </c>
      <c r="D66" s="27">
        <v>0</v>
      </c>
      <c r="E66" s="27">
        <v>0</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3155497.8248</v>
      </c>
      <c r="D72" s="27">
        <v>0</v>
      </c>
      <c r="E72" s="27">
        <v>-1190545.66</v>
      </c>
    </row>
    <row r="73" spans="1:5" ht="15">
      <c r="A73" s="25">
        <v>1251</v>
      </c>
      <c r="B73" s="23" t="s">
        <v>186</v>
      </c>
      <c r="C73" s="27">
        <v>3155497.8248</v>
      </c>
      <c r="D73" s="27">
        <v>0</v>
      </c>
      <c r="E73" s="27">
        <v>-1190545.66</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7027922.1242</v>
      </c>
      <c r="D101" s="27">
        <v>0</v>
      </c>
      <c r="E101" s="27">
        <v>0</v>
      </c>
      <c r="F101" s="27">
        <v>0</v>
      </c>
      <c r="G101" s="27">
        <v>0</v>
      </c>
    </row>
    <row r="102" spans="1:7" ht="15">
      <c r="A102" s="25">
        <v>2111</v>
      </c>
      <c r="B102" s="23" t="s">
        <v>212</v>
      </c>
      <c r="C102" s="27">
        <v>0</v>
      </c>
      <c r="D102" s="27">
        <v>0</v>
      </c>
      <c r="E102" s="27">
        <v>0</v>
      </c>
      <c r="F102" s="27">
        <v>0</v>
      </c>
      <c r="G102" s="27">
        <v>0</v>
      </c>
    </row>
    <row r="103" spans="1:7" ht="15">
      <c r="A103" s="25">
        <v>2112</v>
      </c>
      <c r="B103" s="23" t="s">
        <v>213</v>
      </c>
      <c r="C103" s="27">
        <v>6806530.5785</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76073.9598</v>
      </c>
      <c r="D108" s="27">
        <v>0</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145317.5859</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55.8515625" style="23" customWidth="1"/>
    <col min="3" max="3" width="15.7109375" style="23" customWidth="1"/>
    <col min="4" max="5" width="19.7109375" style="23" customWidth="1"/>
    <col min="6" max="16384" width="9.140625" style="23" customWidth="1"/>
  </cols>
  <sheetData>
    <row r="1" spans="1:5" s="33" customFormat="1" ht="18.95" customHeight="1">
      <c r="A1" s="347" t="s">
        <v>1941</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1942</v>
      </c>
      <c r="B3" s="347"/>
      <c r="C3" s="347"/>
      <c r="D3" s="18" t="s">
        <v>102</v>
      </c>
      <c r="E3" s="19">
        <v>1</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75</v>
      </c>
      <c r="C8" s="40">
        <v>136156140.23</v>
      </c>
      <c r="D8" s="37"/>
      <c r="E8" s="38"/>
    </row>
    <row r="9" spans="1:5" ht="15">
      <c r="A9" s="36">
        <v>4100</v>
      </c>
      <c r="B9" s="37" t="s">
        <v>251</v>
      </c>
      <c r="C9" s="40">
        <v>20379644.64</v>
      </c>
      <c r="D9" s="37"/>
      <c r="E9" s="38"/>
    </row>
    <row r="10" spans="1:5" ht="15">
      <c r="A10" s="36">
        <v>4110</v>
      </c>
      <c r="B10" s="37" t="s">
        <v>252</v>
      </c>
      <c r="C10" s="40">
        <v>0</v>
      </c>
      <c r="D10" s="37"/>
      <c r="E10" s="38"/>
    </row>
    <row r="11" spans="1:5" ht="15">
      <c r="A11" s="36">
        <v>4111</v>
      </c>
      <c r="B11" s="37" t="s">
        <v>253</v>
      </c>
      <c r="C11" s="40">
        <v>0</v>
      </c>
      <c r="D11" s="37"/>
      <c r="E11" s="38"/>
    </row>
    <row r="12" spans="1:5" ht="15">
      <c r="A12" s="36">
        <v>4112</v>
      </c>
      <c r="B12" s="37" t="s">
        <v>254</v>
      </c>
      <c r="C12" s="40">
        <v>0</v>
      </c>
      <c r="D12" s="37"/>
      <c r="E12" s="38"/>
    </row>
    <row r="13" spans="1:5" ht="15">
      <c r="A13" s="36">
        <v>4113</v>
      </c>
      <c r="B13" s="37" t="s">
        <v>255</v>
      </c>
      <c r="C13" s="40">
        <v>0</v>
      </c>
      <c r="D13" s="37"/>
      <c r="E13" s="38"/>
    </row>
    <row r="14" spans="1:5" ht="15">
      <c r="A14" s="36">
        <v>4114</v>
      </c>
      <c r="B14" s="37" t="s">
        <v>256</v>
      </c>
      <c r="C14" s="40">
        <v>0</v>
      </c>
      <c r="D14" s="37"/>
      <c r="E14" s="38"/>
    </row>
    <row r="15" spans="1:5" ht="15">
      <c r="A15" s="36">
        <v>4115</v>
      </c>
      <c r="B15" s="37" t="s">
        <v>257</v>
      </c>
      <c r="C15" s="40">
        <v>0</v>
      </c>
      <c r="D15" s="37"/>
      <c r="E15" s="38"/>
    </row>
    <row r="16" spans="1:5" ht="15">
      <c r="A16" s="36">
        <v>4116</v>
      </c>
      <c r="B16" s="37" t="s">
        <v>258</v>
      </c>
      <c r="C16" s="40">
        <v>0</v>
      </c>
      <c r="D16" s="37"/>
      <c r="E16" s="38"/>
    </row>
    <row r="17" spans="1:5" ht="15">
      <c r="A17" s="36">
        <v>4117</v>
      </c>
      <c r="B17" s="37" t="s">
        <v>259</v>
      </c>
      <c r="C17" s="40">
        <v>0</v>
      </c>
      <c r="D17" s="37"/>
      <c r="E17" s="38"/>
    </row>
    <row r="18" spans="1:5" ht="22.5">
      <c r="A18" s="36">
        <v>4118</v>
      </c>
      <c r="B18" s="39" t="s">
        <v>260</v>
      </c>
      <c r="C18" s="40">
        <v>0</v>
      </c>
      <c r="D18" s="37"/>
      <c r="E18" s="38"/>
    </row>
    <row r="19" spans="1:5" ht="15">
      <c r="A19" s="36">
        <v>4119</v>
      </c>
      <c r="B19" s="37" t="s">
        <v>261</v>
      </c>
      <c r="C19" s="40">
        <v>0</v>
      </c>
      <c r="D19" s="37"/>
      <c r="E19" s="38"/>
    </row>
    <row r="20" spans="1:5" ht="15">
      <c r="A20" s="36">
        <v>4120</v>
      </c>
      <c r="B20" s="37" t="s">
        <v>262</v>
      </c>
      <c r="C20" s="40">
        <v>0</v>
      </c>
      <c r="D20" s="37"/>
      <c r="E20" s="38"/>
    </row>
    <row r="21" spans="1:5" ht="15">
      <c r="A21" s="36">
        <v>4121</v>
      </c>
      <c r="B21" s="37" t="s">
        <v>263</v>
      </c>
      <c r="C21" s="40">
        <v>0</v>
      </c>
      <c r="D21" s="37"/>
      <c r="E21" s="38"/>
    </row>
    <row r="22" spans="1:5" ht="15">
      <c r="A22" s="36">
        <v>4122</v>
      </c>
      <c r="B22" s="37" t="s">
        <v>264</v>
      </c>
      <c r="C22" s="40">
        <v>0</v>
      </c>
      <c r="D22" s="37"/>
      <c r="E22" s="38"/>
    </row>
    <row r="23" spans="1:5" ht="15">
      <c r="A23" s="36">
        <v>4123</v>
      </c>
      <c r="B23" s="37" t="s">
        <v>265</v>
      </c>
      <c r="C23" s="40">
        <v>0</v>
      </c>
      <c r="D23" s="37"/>
      <c r="E23" s="38"/>
    </row>
    <row r="24" spans="1:5" ht="15">
      <c r="A24" s="36">
        <v>4124</v>
      </c>
      <c r="B24" s="37" t="s">
        <v>266</v>
      </c>
      <c r="C24" s="40">
        <v>0</v>
      </c>
      <c r="D24" s="37"/>
      <c r="E24" s="38"/>
    </row>
    <row r="25" spans="1:5" ht="15">
      <c r="A25" s="36">
        <v>4129</v>
      </c>
      <c r="B25" s="37" t="s">
        <v>267</v>
      </c>
      <c r="C25" s="40">
        <v>0</v>
      </c>
      <c r="D25" s="37"/>
      <c r="E25" s="38"/>
    </row>
    <row r="26" spans="1:5" ht="15">
      <c r="A26" s="36">
        <v>4130</v>
      </c>
      <c r="B26" s="37" t="s">
        <v>268</v>
      </c>
      <c r="C26" s="40">
        <v>0</v>
      </c>
      <c r="D26" s="37"/>
      <c r="E26" s="38"/>
    </row>
    <row r="27" spans="1:5" ht="15">
      <c r="A27" s="36">
        <v>4131</v>
      </c>
      <c r="B27" s="37" t="s">
        <v>269</v>
      </c>
      <c r="C27" s="40">
        <v>0</v>
      </c>
      <c r="D27" s="37"/>
      <c r="E27" s="38"/>
    </row>
    <row r="28" spans="1:5" ht="22.5">
      <c r="A28" s="36">
        <v>4132</v>
      </c>
      <c r="B28" s="39" t="s">
        <v>270</v>
      </c>
      <c r="C28" s="40">
        <v>0</v>
      </c>
      <c r="D28" s="37"/>
      <c r="E28" s="38"/>
    </row>
    <row r="29" spans="1:5" ht="15">
      <c r="A29" s="36">
        <v>4140</v>
      </c>
      <c r="B29" s="37" t="s">
        <v>271</v>
      </c>
      <c r="C29" s="40">
        <v>19747031.56</v>
      </c>
      <c r="D29" s="37"/>
      <c r="E29" s="38"/>
    </row>
    <row r="30" spans="1:5" ht="15">
      <c r="A30" s="36">
        <v>4141</v>
      </c>
      <c r="B30" s="37" t="s">
        <v>272</v>
      </c>
      <c r="C30" s="40">
        <v>0</v>
      </c>
      <c r="D30" s="37"/>
      <c r="E30" s="38"/>
    </row>
    <row r="31" spans="1:5" ht="15">
      <c r="A31" s="36">
        <v>4143</v>
      </c>
      <c r="B31" s="37" t="s">
        <v>273</v>
      </c>
      <c r="C31" s="40">
        <v>19747031.56</v>
      </c>
      <c r="D31" s="37"/>
      <c r="E31" s="38"/>
    </row>
    <row r="32" spans="1:5" ht="15">
      <c r="A32" s="36">
        <v>4144</v>
      </c>
      <c r="B32" s="37" t="s">
        <v>274</v>
      </c>
      <c r="C32" s="40">
        <v>0</v>
      </c>
      <c r="D32" s="37"/>
      <c r="E32" s="38"/>
    </row>
    <row r="33" spans="1:5" ht="22.5">
      <c r="A33" s="36">
        <v>4145</v>
      </c>
      <c r="B33" s="39" t="s">
        <v>275</v>
      </c>
      <c r="C33" s="40">
        <v>0</v>
      </c>
      <c r="D33" s="37"/>
      <c r="E33" s="38"/>
    </row>
    <row r="34" spans="1:5" ht="15">
      <c r="A34" s="36">
        <v>4149</v>
      </c>
      <c r="B34" s="37" t="s">
        <v>276</v>
      </c>
      <c r="C34" s="40">
        <v>0</v>
      </c>
      <c r="D34" s="37"/>
      <c r="E34" s="38"/>
    </row>
    <row r="35" spans="1:5" ht="15">
      <c r="A35" s="36">
        <v>4150</v>
      </c>
      <c r="B35" s="37" t="s">
        <v>277</v>
      </c>
      <c r="C35" s="40">
        <v>556317.05</v>
      </c>
      <c r="D35" s="37"/>
      <c r="E35" s="38"/>
    </row>
    <row r="36" spans="1:5" ht="15">
      <c r="A36" s="36">
        <v>4151</v>
      </c>
      <c r="B36" s="37" t="s">
        <v>277</v>
      </c>
      <c r="C36" s="40">
        <v>556317.05</v>
      </c>
      <c r="D36" s="37"/>
      <c r="E36" s="38"/>
    </row>
    <row r="37" spans="1:5" ht="22.5">
      <c r="A37" s="36">
        <v>4154</v>
      </c>
      <c r="B37" s="39" t="s">
        <v>278</v>
      </c>
      <c r="C37" s="40">
        <v>0</v>
      </c>
      <c r="D37" s="37"/>
      <c r="E37" s="38"/>
    </row>
    <row r="38" spans="1:5" ht="15">
      <c r="A38" s="36">
        <v>4160</v>
      </c>
      <c r="B38" s="37" t="s">
        <v>279</v>
      </c>
      <c r="C38" s="40">
        <v>76296.03</v>
      </c>
      <c r="D38" s="37"/>
      <c r="E38" s="38"/>
    </row>
    <row r="39" spans="1:5" ht="15">
      <c r="A39" s="36">
        <v>4161</v>
      </c>
      <c r="B39" s="37" t="s">
        <v>280</v>
      </c>
      <c r="C39" s="40">
        <v>0</v>
      </c>
      <c r="D39" s="37"/>
      <c r="E39" s="38"/>
    </row>
    <row r="40" spans="1:5" ht="15">
      <c r="A40" s="36">
        <v>4162</v>
      </c>
      <c r="B40" s="37" t="s">
        <v>281</v>
      </c>
      <c r="C40" s="40">
        <v>0</v>
      </c>
      <c r="D40" s="37"/>
      <c r="E40" s="38"/>
    </row>
    <row r="41" spans="1:5" ht="15">
      <c r="A41" s="36">
        <v>4163</v>
      </c>
      <c r="B41" s="37" t="s">
        <v>282</v>
      </c>
      <c r="C41" s="40">
        <v>0</v>
      </c>
      <c r="D41" s="37"/>
      <c r="E41" s="38"/>
    </row>
    <row r="42" spans="1:5" ht="15">
      <c r="A42" s="36">
        <v>4164</v>
      </c>
      <c r="B42" s="37" t="s">
        <v>283</v>
      </c>
      <c r="C42" s="40">
        <v>0</v>
      </c>
      <c r="D42" s="37"/>
      <c r="E42" s="38"/>
    </row>
    <row r="43" spans="1:5" ht="15">
      <c r="A43" s="36">
        <v>4165</v>
      </c>
      <c r="B43" s="37" t="s">
        <v>284</v>
      </c>
      <c r="C43" s="40">
        <v>0</v>
      </c>
      <c r="D43" s="37"/>
      <c r="E43" s="38"/>
    </row>
    <row r="44" spans="1:5" ht="22.5">
      <c r="A44" s="36">
        <v>4166</v>
      </c>
      <c r="B44" s="39" t="s">
        <v>285</v>
      </c>
      <c r="C44" s="40">
        <v>0</v>
      </c>
      <c r="D44" s="37"/>
      <c r="E44" s="38"/>
    </row>
    <row r="45" spans="1:5" ht="15">
      <c r="A45" s="36">
        <v>4168</v>
      </c>
      <c r="B45" s="37" t="s">
        <v>286</v>
      </c>
      <c r="C45" s="40">
        <v>0</v>
      </c>
      <c r="D45" s="37"/>
      <c r="E45" s="38"/>
    </row>
    <row r="46" spans="1:5" ht="15">
      <c r="A46" s="36">
        <v>4169</v>
      </c>
      <c r="B46" s="37" t="s">
        <v>287</v>
      </c>
      <c r="C46" s="40">
        <v>76296.03</v>
      </c>
      <c r="D46" s="37"/>
      <c r="E46" s="38"/>
    </row>
    <row r="47" spans="1:5" ht="15">
      <c r="A47" s="36">
        <v>4170</v>
      </c>
      <c r="B47" s="37" t="s">
        <v>288</v>
      </c>
      <c r="C47" s="40">
        <v>0</v>
      </c>
      <c r="D47" s="37"/>
      <c r="E47" s="38"/>
    </row>
    <row r="48" spans="1:5" ht="15">
      <c r="A48" s="36">
        <v>4171</v>
      </c>
      <c r="B48" s="37" t="s">
        <v>289</v>
      </c>
      <c r="C48" s="40">
        <v>0</v>
      </c>
      <c r="D48" s="37"/>
      <c r="E48" s="38"/>
    </row>
    <row r="49" spans="1:5" ht="15">
      <c r="A49" s="36">
        <v>4172</v>
      </c>
      <c r="B49" s="37" t="s">
        <v>290</v>
      </c>
      <c r="C49" s="40">
        <v>0</v>
      </c>
      <c r="D49" s="37"/>
      <c r="E49" s="38"/>
    </row>
    <row r="50" spans="1:5" ht="22.5">
      <c r="A50" s="36">
        <v>4173</v>
      </c>
      <c r="B50" s="39" t="s">
        <v>291</v>
      </c>
      <c r="C50" s="40">
        <v>0</v>
      </c>
      <c r="D50" s="37"/>
      <c r="E50" s="38"/>
    </row>
    <row r="51" spans="1:5" ht="33.75">
      <c r="A51" s="36">
        <v>4174</v>
      </c>
      <c r="B51" s="39" t="s">
        <v>292</v>
      </c>
      <c r="C51" s="40">
        <v>0</v>
      </c>
      <c r="D51" s="37"/>
      <c r="E51" s="38"/>
    </row>
    <row r="52" spans="1:5" ht="33.75">
      <c r="A52" s="36">
        <v>4175</v>
      </c>
      <c r="B52" s="39" t="s">
        <v>293</v>
      </c>
      <c r="C52" s="40">
        <v>0</v>
      </c>
      <c r="D52" s="37"/>
      <c r="E52" s="38"/>
    </row>
    <row r="53" spans="1:5" ht="33.75">
      <c r="A53" s="36">
        <v>4176</v>
      </c>
      <c r="B53" s="39" t="s">
        <v>294</v>
      </c>
      <c r="C53" s="40">
        <v>0</v>
      </c>
      <c r="D53" s="37"/>
      <c r="E53" s="38"/>
    </row>
    <row r="54" spans="1:5" ht="22.5">
      <c r="A54" s="36">
        <v>4177</v>
      </c>
      <c r="B54" s="39" t="s">
        <v>295</v>
      </c>
      <c r="C54" s="40">
        <v>0</v>
      </c>
      <c r="D54" s="37"/>
      <c r="E54" s="38"/>
    </row>
    <row r="55" spans="1:5" ht="22.5">
      <c r="A55" s="36">
        <v>4178</v>
      </c>
      <c r="B55" s="39" t="s">
        <v>296</v>
      </c>
      <c r="C55" s="40">
        <v>0</v>
      </c>
      <c r="D55" s="37"/>
      <c r="E55" s="38"/>
    </row>
    <row r="56" spans="1:5" ht="15">
      <c r="A56" s="36"/>
      <c r="B56" s="39"/>
      <c r="C56" s="40"/>
      <c r="D56" s="37"/>
      <c r="E56" s="38"/>
    </row>
    <row r="57" spans="1:5" ht="15">
      <c r="A57" s="34" t="s">
        <v>297</v>
      </c>
      <c r="B57" s="34"/>
      <c r="C57" s="34"/>
      <c r="D57" s="34"/>
      <c r="E57" s="34"/>
    </row>
    <row r="58" spans="1:5" ht="15">
      <c r="A58" s="35" t="s">
        <v>105</v>
      </c>
      <c r="B58" s="35" t="s">
        <v>106</v>
      </c>
      <c r="C58" s="35" t="s">
        <v>107</v>
      </c>
      <c r="D58" s="35" t="s">
        <v>250</v>
      </c>
      <c r="E58" s="35"/>
    </row>
    <row r="59" spans="1:5" ht="45">
      <c r="A59" s="36">
        <v>4200</v>
      </c>
      <c r="B59" s="39" t="s">
        <v>298</v>
      </c>
      <c r="C59" s="40">
        <v>114866360.95</v>
      </c>
      <c r="D59" s="37"/>
      <c r="E59" s="38"/>
    </row>
    <row r="60" spans="1:5" ht="22.5">
      <c r="A60" s="36">
        <v>4210</v>
      </c>
      <c r="B60" s="39" t="s">
        <v>299</v>
      </c>
      <c r="C60" s="40">
        <v>0</v>
      </c>
      <c r="D60" s="37"/>
      <c r="E60" s="38"/>
    </row>
    <row r="61" spans="1:5" ht="15">
      <c r="A61" s="36">
        <v>4211</v>
      </c>
      <c r="B61" s="37" t="s">
        <v>300</v>
      </c>
      <c r="C61" s="40">
        <v>0</v>
      </c>
      <c r="D61" s="37"/>
      <c r="E61" s="38"/>
    </row>
    <row r="62" spans="1:5" ht="15">
      <c r="A62" s="36">
        <v>4212</v>
      </c>
      <c r="B62" s="37" t="s">
        <v>301</v>
      </c>
      <c r="C62" s="40">
        <v>0</v>
      </c>
      <c r="D62" s="37"/>
      <c r="E62" s="38"/>
    </row>
    <row r="63" spans="1:5" ht="15">
      <c r="A63" s="36">
        <v>4213</v>
      </c>
      <c r="B63" s="37" t="s">
        <v>302</v>
      </c>
      <c r="C63" s="40">
        <v>0</v>
      </c>
      <c r="D63" s="37"/>
      <c r="E63" s="38"/>
    </row>
    <row r="64" spans="1:5" ht="15">
      <c r="A64" s="36">
        <v>4214</v>
      </c>
      <c r="B64" s="37" t="s">
        <v>303</v>
      </c>
      <c r="C64" s="40">
        <v>0</v>
      </c>
      <c r="D64" s="37"/>
      <c r="E64" s="38"/>
    </row>
    <row r="65" spans="1:5" ht="15">
      <c r="A65" s="36">
        <v>4215</v>
      </c>
      <c r="B65" s="37" t="s">
        <v>304</v>
      </c>
      <c r="C65" s="40">
        <v>0</v>
      </c>
      <c r="D65" s="37"/>
      <c r="E65" s="38"/>
    </row>
    <row r="66" spans="1:5" ht="15">
      <c r="A66" s="36">
        <v>4220</v>
      </c>
      <c r="B66" s="37" t="s">
        <v>305</v>
      </c>
      <c r="C66" s="40">
        <v>114866360.95</v>
      </c>
      <c r="D66" s="37"/>
      <c r="E66" s="38"/>
    </row>
    <row r="67" spans="1:5" ht="15">
      <c r="A67" s="36">
        <v>4221</v>
      </c>
      <c r="B67" s="37" t="s">
        <v>306</v>
      </c>
      <c r="C67" s="40">
        <v>0</v>
      </c>
      <c r="D67" s="37"/>
      <c r="E67" s="38"/>
    </row>
    <row r="68" spans="1:5" ht="15">
      <c r="A68" s="36">
        <v>4223</v>
      </c>
      <c r="B68" s="37" t="s">
        <v>307</v>
      </c>
      <c r="C68" s="40">
        <v>114866360.95</v>
      </c>
      <c r="D68" s="37"/>
      <c r="E68" s="38"/>
    </row>
    <row r="69" spans="1:5" ht="15">
      <c r="A69" s="36">
        <v>4225</v>
      </c>
      <c r="B69" s="37" t="s">
        <v>308</v>
      </c>
      <c r="C69" s="40">
        <v>0</v>
      </c>
      <c r="D69" s="37"/>
      <c r="E69" s="38"/>
    </row>
    <row r="70" spans="1:5" ht="15">
      <c r="A70" s="36">
        <v>4227</v>
      </c>
      <c r="B70" s="37" t="s">
        <v>309</v>
      </c>
      <c r="C70" s="40">
        <v>0</v>
      </c>
      <c r="D70" s="37"/>
      <c r="E70" s="38"/>
    </row>
    <row r="71" spans="1:5" ht="15">
      <c r="A71" s="38"/>
      <c r="B71" s="38"/>
      <c r="C71" s="38"/>
      <c r="D71" s="38"/>
      <c r="E71" s="38"/>
    </row>
    <row r="72" spans="1:5" ht="15">
      <c r="A72" s="34" t="s">
        <v>310</v>
      </c>
      <c r="B72" s="34"/>
      <c r="C72" s="34"/>
      <c r="D72" s="34"/>
      <c r="E72" s="34"/>
    </row>
    <row r="73" spans="1:5" ht="15">
      <c r="A73" s="35" t="s">
        <v>105</v>
      </c>
      <c r="B73" s="35" t="s">
        <v>106</v>
      </c>
      <c r="C73" s="35" t="s">
        <v>107</v>
      </c>
      <c r="D73" s="35" t="s">
        <v>226</v>
      </c>
      <c r="E73" s="35" t="s">
        <v>122</v>
      </c>
    </row>
    <row r="74" spans="1:5" ht="15">
      <c r="A74" s="41">
        <v>4300</v>
      </c>
      <c r="B74" s="37" t="s">
        <v>311</v>
      </c>
      <c r="C74" s="40">
        <v>910134.64</v>
      </c>
      <c r="D74" s="37"/>
      <c r="E74" s="37"/>
    </row>
    <row r="75" spans="1:5" ht="15">
      <c r="A75" s="41">
        <v>4310</v>
      </c>
      <c r="B75" s="37" t="s">
        <v>312</v>
      </c>
      <c r="C75" s="40">
        <v>868671.68</v>
      </c>
      <c r="D75" s="37"/>
      <c r="E75" s="37"/>
    </row>
    <row r="76" spans="1:5" ht="15">
      <c r="A76" s="41">
        <v>4311</v>
      </c>
      <c r="B76" s="37" t="s">
        <v>313</v>
      </c>
      <c r="C76" s="40">
        <v>0</v>
      </c>
      <c r="D76" s="37"/>
      <c r="E76" s="37"/>
    </row>
    <row r="77" spans="1:5" ht="15">
      <c r="A77" s="41">
        <v>4319</v>
      </c>
      <c r="B77" s="37" t="s">
        <v>314</v>
      </c>
      <c r="C77" s="40">
        <v>0</v>
      </c>
      <c r="D77" s="37"/>
      <c r="E77" s="37"/>
    </row>
    <row r="78" spans="1:5" ht="15">
      <c r="A78" s="41">
        <v>4320</v>
      </c>
      <c r="B78" s="37" t="s">
        <v>315</v>
      </c>
      <c r="C78" s="40">
        <v>0</v>
      </c>
      <c r="D78" s="37"/>
      <c r="E78" s="37"/>
    </row>
    <row r="79" spans="1:5" ht="15">
      <c r="A79" s="41">
        <v>4321</v>
      </c>
      <c r="B79" s="37" t="s">
        <v>316</v>
      </c>
      <c r="C79" s="40">
        <v>0</v>
      </c>
      <c r="D79" s="37"/>
      <c r="E79" s="37"/>
    </row>
    <row r="80" spans="1:5" ht="15">
      <c r="A80" s="41">
        <v>4322</v>
      </c>
      <c r="B80" s="37" t="s">
        <v>317</v>
      </c>
      <c r="C80" s="40">
        <v>0</v>
      </c>
      <c r="D80" s="37"/>
      <c r="E80" s="37"/>
    </row>
    <row r="81" spans="1:5" ht="15">
      <c r="A81" s="41">
        <v>4323</v>
      </c>
      <c r="B81" s="37" t="s">
        <v>318</v>
      </c>
      <c r="C81" s="40">
        <v>0</v>
      </c>
      <c r="D81" s="37"/>
      <c r="E81" s="37"/>
    </row>
    <row r="82" spans="1:5" ht="15">
      <c r="A82" s="41">
        <v>4324</v>
      </c>
      <c r="B82" s="37" t="s">
        <v>319</v>
      </c>
      <c r="C82" s="40">
        <v>0</v>
      </c>
      <c r="D82" s="37"/>
      <c r="E82" s="37"/>
    </row>
    <row r="83" spans="1:5" ht="15">
      <c r="A83" s="41">
        <v>4325</v>
      </c>
      <c r="B83" s="37" t="s">
        <v>320</v>
      </c>
      <c r="C83" s="40">
        <v>0</v>
      </c>
      <c r="D83" s="37"/>
      <c r="E83" s="37"/>
    </row>
    <row r="84" spans="1:5" ht="15">
      <c r="A84" s="41">
        <v>4330</v>
      </c>
      <c r="B84" s="37" t="s">
        <v>321</v>
      </c>
      <c r="C84" s="40">
        <v>0</v>
      </c>
      <c r="D84" s="37"/>
      <c r="E84" s="37"/>
    </row>
    <row r="85" spans="1:5" ht="15">
      <c r="A85" s="41">
        <v>4331</v>
      </c>
      <c r="B85" s="37" t="s">
        <v>321</v>
      </c>
      <c r="C85" s="40">
        <v>0</v>
      </c>
      <c r="D85" s="37"/>
      <c r="E85" s="37"/>
    </row>
    <row r="86" spans="1:5" ht="15">
      <c r="A86" s="41">
        <v>4340</v>
      </c>
      <c r="B86" s="37" t="s">
        <v>322</v>
      </c>
      <c r="C86" s="40">
        <v>0</v>
      </c>
      <c r="D86" s="37"/>
      <c r="E86" s="37"/>
    </row>
    <row r="87" spans="1:5" ht="15">
      <c r="A87" s="41">
        <v>4341</v>
      </c>
      <c r="B87" s="37" t="s">
        <v>322</v>
      </c>
      <c r="C87" s="40">
        <v>0</v>
      </c>
      <c r="D87" s="37"/>
      <c r="E87" s="37"/>
    </row>
    <row r="88" spans="1:5" ht="15">
      <c r="A88" s="41">
        <v>4390</v>
      </c>
      <c r="B88" s="37" t="s">
        <v>323</v>
      </c>
      <c r="C88" s="40">
        <v>41462.96</v>
      </c>
      <c r="D88" s="37"/>
      <c r="E88" s="37"/>
    </row>
    <row r="89" spans="1:5" ht="15">
      <c r="A89" s="41">
        <v>4392</v>
      </c>
      <c r="B89" s="37" t="s">
        <v>324</v>
      </c>
      <c r="C89" s="40">
        <v>0</v>
      </c>
      <c r="D89" s="37"/>
      <c r="E89" s="37"/>
    </row>
    <row r="90" spans="1:5" ht="15">
      <c r="A90" s="41">
        <v>4393</v>
      </c>
      <c r="B90" s="37" t="s">
        <v>325</v>
      </c>
      <c r="C90" s="40">
        <v>0</v>
      </c>
      <c r="D90" s="37"/>
      <c r="E90" s="37"/>
    </row>
    <row r="91" spans="1:5" ht="15">
      <c r="A91" s="41">
        <v>4394</v>
      </c>
      <c r="B91" s="37" t="s">
        <v>326</v>
      </c>
      <c r="C91" s="40">
        <v>0</v>
      </c>
      <c r="D91" s="37"/>
      <c r="E91" s="37"/>
    </row>
    <row r="92" spans="1:5" ht="15">
      <c r="A92" s="41">
        <v>4395</v>
      </c>
      <c r="B92" s="37" t="s">
        <v>327</v>
      </c>
      <c r="C92" s="40">
        <v>0</v>
      </c>
      <c r="D92" s="37"/>
      <c r="E92" s="37"/>
    </row>
    <row r="93" spans="1:5" ht="15">
      <c r="A93" s="41">
        <v>4396</v>
      </c>
      <c r="B93" s="37" t="s">
        <v>328</v>
      </c>
      <c r="C93" s="40">
        <v>0</v>
      </c>
      <c r="D93" s="37"/>
      <c r="E93" s="37"/>
    </row>
    <row r="94" spans="1:5" ht="15">
      <c r="A94" s="41">
        <v>4397</v>
      </c>
      <c r="B94" s="37" t="s">
        <v>329</v>
      </c>
      <c r="C94" s="40">
        <v>0</v>
      </c>
      <c r="D94" s="37"/>
      <c r="E94" s="37"/>
    </row>
    <row r="95" spans="1:5" ht="15">
      <c r="A95" s="41">
        <v>4399</v>
      </c>
      <c r="B95" s="37" t="s">
        <v>323</v>
      </c>
      <c r="C95" s="40">
        <v>41462.96</v>
      </c>
      <c r="D95" s="37"/>
      <c r="E95" s="37"/>
    </row>
    <row r="96" spans="1:5" ht="15">
      <c r="A96" s="38"/>
      <c r="B96" s="38"/>
      <c r="C96" s="38"/>
      <c r="D96" s="38"/>
      <c r="E96" s="38"/>
    </row>
    <row r="97" spans="1:5" ht="15">
      <c r="A97" s="34" t="s">
        <v>330</v>
      </c>
      <c r="B97" s="34"/>
      <c r="C97" s="34"/>
      <c r="D97" s="34"/>
      <c r="E97" s="34"/>
    </row>
    <row r="98" spans="1:5" ht="15">
      <c r="A98" s="35" t="s">
        <v>105</v>
      </c>
      <c r="B98" s="35" t="s">
        <v>106</v>
      </c>
      <c r="C98" s="35" t="s">
        <v>107</v>
      </c>
      <c r="D98" s="35" t="s">
        <v>331</v>
      </c>
      <c r="E98" s="35" t="s">
        <v>122</v>
      </c>
    </row>
    <row r="99" spans="1:5" ht="15">
      <c r="A99" s="41">
        <v>5000</v>
      </c>
      <c r="B99" s="37" t="s">
        <v>332</v>
      </c>
      <c r="C99" s="40">
        <v>133289156.5292</v>
      </c>
      <c r="D99" s="42">
        <v>1</v>
      </c>
      <c r="E99" s="37"/>
    </row>
    <row r="100" spans="1:5" ht="15">
      <c r="A100" s="41">
        <v>5100</v>
      </c>
      <c r="B100" s="37" t="s">
        <v>333</v>
      </c>
      <c r="C100" s="40">
        <v>127167504.7592</v>
      </c>
      <c r="D100" s="42">
        <v>1</v>
      </c>
      <c r="E100" s="37"/>
    </row>
    <row r="101" spans="1:5" ht="15">
      <c r="A101" s="41">
        <v>5110</v>
      </c>
      <c r="B101" s="37" t="s">
        <v>334</v>
      </c>
      <c r="C101" s="40">
        <v>669376.42</v>
      </c>
      <c r="D101" s="42">
        <v>0.005263737943647696</v>
      </c>
      <c r="E101" s="37"/>
    </row>
    <row r="102" spans="1:5" ht="15">
      <c r="A102" s="41">
        <v>5111</v>
      </c>
      <c r="B102" s="37" t="s">
        <v>335</v>
      </c>
      <c r="C102" s="40">
        <v>0</v>
      </c>
      <c r="D102" s="42">
        <v>0</v>
      </c>
      <c r="E102" s="37"/>
    </row>
    <row r="103" spans="1:5" ht="15">
      <c r="A103" s="41">
        <v>5112</v>
      </c>
      <c r="B103" s="37" t="s">
        <v>336</v>
      </c>
      <c r="C103" s="40">
        <v>291043.6</v>
      </c>
      <c r="D103" s="42">
        <v>0.0022886632913896522</v>
      </c>
      <c r="E103" s="37"/>
    </row>
    <row r="104" spans="1:5" ht="15">
      <c r="A104" s="41">
        <v>5113</v>
      </c>
      <c r="B104" s="37" t="s">
        <v>337</v>
      </c>
      <c r="C104" s="40">
        <v>0</v>
      </c>
      <c r="D104" s="42">
        <v>0</v>
      </c>
      <c r="E104" s="37"/>
    </row>
    <row r="105" spans="1:5" ht="15">
      <c r="A105" s="41">
        <v>5114</v>
      </c>
      <c r="B105" s="37" t="s">
        <v>338</v>
      </c>
      <c r="C105" s="40">
        <v>0</v>
      </c>
      <c r="D105" s="42">
        <v>0</v>
      </c>
      <c r="E105" s="37"/>
    </row>
    <row r="106" spans="1:5" ht="15">
      <c r="A106" s="41">
        <v>5115</v>
      </c>
      <c r="B106" s="37" t="s">
        <v>339</v>
      </c>
      <c r="C106" s="40">
        <v>378332.82</v>
      </c>
      <c r="D106" s="42">
        <v>0.002975074652258043</v>
      </c>
      <c r="E106" s="37"/>
    </row>
    <row r="107" spans="1:5" ht="15">
      <c r="A107" s="41">
        <v>5116</v>
      </c>
      <c r="B107" s="37" t="s">
        <v>340</v>
      </c>
      <c r="C107" s="40">
        <v>0</v>
      </c>
      <c r="D107" s="42">
        <v>0</v>
      </c>
      <c r="E107" s="37"/>
    </row>
    <row r="108" spans="1:5" ht="15">
      <c r="A108" s="41">
        <v>5120</v>
      </c>
      <c r="B108" s="37" t="s">
        <v>341</v>
      </c>
      <c r="C108" s="40">
        <v>11676027.8632</v>
      </c>
      <c r="D108" s="42">
        <v>0.09181612775456531</v>
      </c>
      <c r="E108" s="37"/>
    </row>
    <row r="109" spans="1:5" ht="15">
      <c r="A109" s="41">
        <v>5121</v>
      </c>
      <c r="B109" s="37" t="s">
        <v>342</v>
      </c>
      <c r="C109" s="40">
        <v>1315899.7</v>
      </c>
      <c r="D109" s="42">
        <v>0.010347766927500402</v>
      </c>
      <c r="E109" s="37"/>
    </row>
    <row r="110" spans="1:5" ht="15">
      <c r="A110" s="41">
        <v>5122</v>
      </c>
      <c r="B110" s="37" t="s">
        <v>343</v>
      </c>
      <c r="C110" s="40">
        <v>50626.34</v>
      </c>
      <c r="D110" s="42">
        <v>0.0003981075204382148</v>
      </c>
      <c r="E110" s="37"/>
    </row>
    <row r="111" spans="1:5" ht="15">
      <c r="A111" s="41">
        <v>5123</v>
      </c>
      <c r="B111" s="37" t="s">
        <v>344</v>
      </c>
      <c r="C111" s="40">
        <v>0</v>
      </c>
      <c r="D111" s="42">
        <v>0</v>
      </c>
      <c r="E111" s="37"/>
    </row>
    <row r="112" spans="1:5" ht="15">
      <c r="A112" s="41">
        <v>5124</v>
      </c>
      <c r="B112" s="37" t="s">
        <v>345</v>
      </c>
      <c r="C112" s="40">
        <v>322023.3</v>
      </c>
      <c r="D112" s="42">
        <v>0.002532276626877064</v>
      </c>
      <c r="E112" s="37"/>
    </row>
    <row r="113" spans="1:5" ht="15">
      <c r="A113" s="41">
        <v>5125</v>
      </c>
      <c r="B113" s="37" t="s">
        <v>346</v>
      </c>
      <c r="C113" s="40">
        <v>2230635.3452</v>
      </c>
      <c r="D113" s="42">
        <v>0.01754092249764477</v>
      </c>
      <c r="E113" s="37"/>
    </row>
    <row r="114" spans="1:5" ht="15">
      <c r="A114" s="41">
        <v>5126</v>
      </c>
      <c r="B114" s="37" t="s">
        <v>347</v>
      </c>
      <c r="C114" s="40">
        <v>6088056.138</v>
      </c>
      <c r="D114" s="42">
        <v>0.04787430680131794</v>
      </c>
      <c r="E114" s="37"/>
    </row>
    <row r="115" spans="1:5" ht="15">
      <c r="A115" s="41">
        <v>5127</v>
      </c>
      <c r="B115" s="37" t="s">
        <v>348</v>
      </c>
      <c r="C115" s="40">
        <v>204074.35</v>
      </c>
      <c r="D115" s="42">
        <v>0.0016047680607276847</v>
      </c>
      <c r="E115" s="37"/>
    </row>
    <row r="116" spans="1:5" ht="15">
      <c r="A116" s="41">
        <v>5128</v>
      </c>
      <c r="B116" s="37" t="s">
        <v>349</v>
      </c>
      <c r="C116" s="40">
        <v>124.6</v>
      </c>
      <c r="D116" s="42">
        <v>9.798100563185403E-07</v>
      </c>
      <c r="E116" s="37"/>
    </row>
    <row r="117" spans="1:5" ht="15">
      <c r="A117" s="41">
        <v>5129</v>
      </c>
      <c r="B117" s="37" t="s">
        <v>350</v>
      </c>
      <c r="C117" s="40">
        <v>1464588.09</v>
      </c>
      <c r="D117" s="42">
        <v>0.011516999510002917</v>
      </c>
      <c r="E117" s="37"/>
    </row>
    <row r="118" spans="1:5" ht="15">
      <c r="A118" s="41">
        <v>5130</v>
      </c>
      <c r="B118" s="37" t="s">
        <v>351</v>
      </c>
      <c r="C118" s="40">
        <v>114822100.476</v>
      </c>
      <c r="D118" s="42">
        <v>0.9029201343017869</v>
      </c>
      <c r="E118" s="37"/>
    </row>
    <row r="119" spans="1:5" ht="15">
      <c r="A119" s="41">
        <v>5131</v>
      </c>
      <c r="B119" s="37" t="s">
        <v>352</v>
      </c>
      <c r="C119" s="40">
        <v>1876206.2052</v>
      </c>
      <c r="D119" s="42">
        <v>0.014753817877866829</v>
      </c>
      <c r="E119" s="37"/>
    </row>
    <row r="120" spans="1:5" ht="15">
      <c r="A120" s="41">
        <v>5132</v>
      </c>
      <c r="B120" s="37" t="s">
        <v>353</v>
      </c>
      <c r="C120" s="40">
        <v>739197.8</v>
      </c>
      <c r="D120" s="42">
        <v>0.005812788427355868</v>
      </c>
      <c r="E120" s="37"/>
    </row>
    <row r="121" spans="1:5" ht="15">
      <c r="A121" s="41">
        <v>5133</v>
      </c>
      <c r="B121" s="37" t="s">
        <v>354</v>
      </c>
      <c r="C121" s="40">
        <v>992447.18</v>
      </c>
      <c r="D121" s="42">
        <v>0.007804251423186008</v>
      </c>
      <c r="E121" s="37"/>
    </row>
    <row r="122" spans="1:5" ht="15">
      <c r="A122" s="41">
        <v>5134</v>
      </c>
      <c r="B122" s="37" t="s">
        <v>355</v>
      </c>
      <c r="C122" s="40">
        <v>1962257.8816</v>
      </c>
      <c r="D122" s="42">
        <v>0.015430497636292098</v>
      </c>
      <c r="E122" s="37"/>
    </row>
    <row r="123" spans="1:5" ht="15">
      <c r="A123" s="41">
        <v>5135</v>
      </c>
      <c r="B123" s="37" t="s">
        <v>356</v>
      </c>
      <c r="C123" s="40">
        <v>107011219.8068</v>
      </c>
      <c r="D123" s="42">
        <v>0.8414981485201958</v>
      </c>
      <c r="E123" s="37"/>
    </row>
    <row r="124" spans="1:5" ht="15">
      <c r="A124" s="41">
        <v>5136</v>
      </c>
      <c r="B124" s="37" t="s">
        <v>357</v>
      </c>
      <c r="C124" s="40">
        <v>1399634.8324</v>
      </c>
      <c r="D124" s="42">
        <v>0.011006230208340568</v>
      </c>
      <c r="E124" s="37"/>
    </row>
    <row r="125" spans="1:5" ht="15">
      <c r="A125" s="41">
        <v>5137</v>
      </c>
      <c r="B125" s="37" t="s">
        <v>358</v>
      </c>
      <c r="C125" s="40">
        <v>10026</v>
      </c>
      <c r="D125" s="42">
        <v>7.884089586396215E-05</v>
      </c>
      <c r="E125" s="37"/>
    </row>
    <row r="126" spans="1:5" ht="15">
      <c r="A126" s="41">
        <v>5138</v>
      </c>
      <c r="B126" s="37" t="s">
        <v>359</v>
      </c>
      <c r="C126" s="40">
        <v>340423.46</v>
      </c>
      <c r="D126" s="42">
        <v>0.0026769689367155086</v>
      </c>
      <c r="E126" s="37"/>
    </row>
    <row r="127" spans="1:5" ht="15">
      <c r="A127" s="41">
        <v>5139</v>
      </c>
      <c r="B127" s="37" t="s">
        <v>360</v>
      </c>
      <c r="C127" s="40">
        <v>490687.31</v>
      </c>
      <c r="D127" s="42">
        <v>0.003858590375970249</v>
      </c>
      <c r="E127" s="37"/>
    </row>
    <row r="128" spans="1:5" ht="15">
      <c r="A128" s="41">
        <v>5200</v>
      </c>
      <c r="B128" s="37" t="s">
        <v>361</v>
      </c>
      <c r="C128" s="40">
        <v>0</v>
      </c>
      <c r="D128" s="42">
        <v>0</v>
      </c>
      <c r="E128" s="37"/>
    </row>
    <row r="129" spans="1:5" ht="15">
      <c r="A129" s="41">
        <v>5210</v>
      </c>
      <c r="B129" s="37" t="s">
        <v>362</v>
      </c>
      <c r="C129" s="40">
        <v>0</v>
      </c>
      <c r="D129" s="42">
        <v>0</v>
      </c>
      <c r="E129" s="37"/>
    </row>
    <row r="130" spans="1:5" ht="15">
      <c r="A130" s="41">
        <v>5211</v>
      </c>
      <c r="B130" s="37" t="s">
        <v>363</v>
      </c>
      <c r="C130" s="40">
        <v>0</v>
      </c>
      <c r="D130" s="42">
        <v>0</v>
      </c>
      <c r="E130" s="37"/>
    </row>
    <row r="131" spans="1:5" ht="15">
      <c r="A131" s="41">
        <v>5212</v>
      </c>
      <c r="B131" s="37" t="s">
        <v>364</v>
      </c>
      <c r="C131" s="40">
        <v>0</v>
      </c>
      <c r="D131" s="42">
        <v>0</v>
      </c>
      <c r="E131" s="37"/>
    </row>
    <row r="132" spans="1:5" ht="15">
      <c r="A132" s="41">
        <v>5220</v>
      </c>
      <c r="B132" s="37" t="s">
        <v>365</v>
      </c>
      <c r="C132" s="40">
        <v>0</v>
      </c>
      <c r="D132" s="42">
        <v>0</v>
      </c>
      <c r="E132" s="37"/>
    </row>
    <row r="133" spans="1:5" ht="15">
      <c r="A133" s="41">
        <v>5221</v>
      </c>
      <c r="B133" s="37" t="s">
        <v>366</v>
      </c>
      <c r="C133" s="40">
        <v>0</v>
      </c>
      <c r="D133" s="42">
        <v>0</v>
      </c>
      <c r="E133" s="37"/>
    </row>
    <row r="134" spans="1:5" ht="15">
      <c r="A134" s="41">
        <v>5222</v>
      </c>
      <c r="B134" s="37" t="s">
        <v>367</v>
      </c>
      <c r="C134" s="40">
        <v>0</v>
      </c>
      <c r="D134" s="42">
        <v>0</v>
      </c>
      <c r="E134" s="37"/>
    </row>
    <row r="135" spans="1:5" ht="15">
      <c r="A135" s="41">
        <v>5230</v>
      </c>
      <c r="B135" s="37" t="s">
        <v>307</v>
      </c>
      <c r="C135" s="40">
        <v>0</v>
      </c>
      <c r="D135" s="42">
        <v>0</v>
      </c>
      <c r="E135" s="37"/>
    </row>
    <row r="136" spans="1:5" ht="15">
      <c r="A136" s="41">
        <v>5231</v>
      </c>
      <c r="B136" s="37" t="s">
        <v>368</v>
      </c>
      <c r="C136" s="40">
        <v>0</v>
      </c>
      <c r="D136" s="42">
        <v>0</v>
      </c>
      <c r="E136" s="37"/>
    </row>
    <row r="137" spans="1:5" ht="15">
      <c r="A137" s="41">
        <v>5232</v>
      </c>
      <c r="B137" s="37" t="s">
        <v>369</v>
      </c>
      <c r="C137" s="40">
        <v>0</v>
      </c>
      <c r="D137" s="42">
        <v>0</v>
      </c>
      <c r="E137" s="37"/>
    </row>
    <row r="138" spans="1:5" ht="15">
      <c r="A138" s="41">
        <v>5240</v>
      </c>
      <c r="B138" s="37" t="s">
        <v>370</v>
      </c>
      <c r="C138" s="40">
        <v>0</v>
      </c>
      <c r="D138" s="42">
        <v>0</v>
      </c>
      <c r="E138" s="37"/>
    </row>
    <row r="139" spans="1:5" ht="15">
      <c r="A139" s="41">
        <v>5241</v>
      </c>
      <c r="B139" s="37" t="s">
        <v>371</v>
      </c>
      <c r="C139" s="40">
        <v>0</v>
      </c>
      <c r="D139" s="42">
        <v>0</v>
      </c>
      <c r="E139" s="37"/>
    </row>
    <row r="140" spans="1:5" ht="15">
      <c r="A140" s="41">
        <v>5242</v>
      </c>
      <c r="B140" s="37" t="s">
        <v>372</v>
      </c>
      <c r="C140" s="40">
        <v>0</v>
      </c>
      <c r="D140" s="42">
        <v>0</v>
      </c>
      <c r="E140" s="37"/>
    </row>
    <row r="141" spans="1:5" ht="15">
      <c r="A141" s="41">
        <v>5243</v>
      </c>
      <c r="B141" s="37" t="s">
        <v>373</v>
      </c>
      <c r="C141" s="40">
        <v>0</v>
      </c>
      <c r="D141" s="42">
        <v>0</v>
      </c>
      <c r="E141" s="37"/>
    </row>
    <row r="142" spans="1:5" ht="15">
      <c r="A142" s="41">
        <v>5244</v>
      </c>
      <c r="B142" s="37" t="s">
        <v>374</v>
      </c>
      <c r="C142" s="40">
        <v>0</v>
      </c>
      <c r="D142" s="42">
        <v>0</v>
      </c>
      <c r="E142" s="37"/>
    </row>
    <row r="143" spans="1:5" ht="15">
      <c r="A143" s="41">
        <v>5250</v>
      </c>
      <c r="B143" s="37" t="s">
        <v>308</v>
      </c>
      <c r="C143" s="40">
        <v>0</v>
      </c>
      <c r="D143" s="42">
        <v>0</v>
      </c>
      <c r="E143" s="37"/>
    </row>
    <row r="144" spans="1:5" ht="15">
      <c r="A144" s="41">
        <v>5251</v>
      </c>
      <c r="B144" s="37" t="s">
        <v>375</v>
      </c>
      <c r="C144" s="40">
        <v>0</v>
      </c>
      <c r="D144" s="42">
        <v>0</v>
      </c>
      <c r="E144" s="37"/>
    </row>
    <row r="145" spans="1:5" ht="15">
      <c r="A145" s="41">
        <v>5252</v>
      </c>
      <c r="B145" s="37" t="s">
        <v>376</v>
      </c>
      <c r="C145" s="40">
        <v>0</v>
      </c>
      <c r="D145" s="42">
        <v>0</v>
      </c>
      <c r="E145" s="37"/>
    </row>
    <row r="146" spans="1:5" ht="15">
      <c r="A146" s="41">
        <v>5259</v>
      </c>
      <c r="B146" s="37" t="s">
        <v>377</v>
      </c>
      <c r="C146" s="40">
        <v>0</v>
      </c>
      <c r="D146" s="42">
        <v>0</v>
      </c>
      <c r="E146" s="37"/>
    </row>
    <row r="147" spans="1:5" ht="15">
      <c r="A147" s="41">
        <v>5260</v>
      </c>
      <c r="B147" s="37" t="s">
        <v>378</v>
      </c>
      <c r="C147" s="40">
        <v>0</v>
      </c>
      <c r="D147" s="42">
        <v>0</v>
      </c>
      <c r="E147" s="37"/>
    </row>
    <row r="148" spans="1:5" ht="15">
      <c r="A148" s="41">
        <v>5261</v>
      </c>
      <c r="B148" s="37" t="s">
        <v>379</v>
      </c>
      <c r="C148" s="40">
        <v>0</v>
      </c>
      <c r="D148" s="42">
        <v>0</v>
      </c>
      <c r="E148" s="37"/>
    </row>
    <row r="149" spans="1:5" ht="15">
      <c r="A149" s="41">
        <v>5262</v>
      </c>
      <c r="B149" s="37" t="s">
        <v>380</v>
      </c>
      <c r="C149" s="40">
        <v>0</v>
      </c>
      <c r="D149" s="42">
        <v>0</v>
      </c>
      <c r="E149" s="37"/>
    </row>
    <row r="150" spans="1:5" ht="15">
      <c r="A150" s="41">
        <v>5270</v>
      </c>
      <c r="B150" s="37" t="s">
        <v>381</v>
      </c>
      <c r="C150" s="40">
        <v>0</v>
      </c>
      <c r="D150" s="42">
        <v>0</v>
      </c>
      <c r="E150" s="37"/>
    </row>
    <row r="151" spans="1:5" ht="15">
      <c r="A151" s="41">
        <v>5271</v>
      </c>
      <c r="B151" s="37" t="s">
        <v>382</v>
      </c>
      <c r="C151" s="40">
        <v>0</v>
      </c>
      <c r="D151" s="42">
        <v>0</v>
      </c>
      <c r="E151" s="37"/>
    </row>
    <row r="152" spans="1:5" ht="15">
      <c r="A152" s="41">
        <v>5280</v>
      </c>
      <c r="B152" s="37" t="s">
        <v>383</v>
      </c>
      <c r="C152" s="40">
        <v>0</v>
      </c>
      <c r="D152" s="42">
        <v>0</v>
      </c>
      <c r="E152" s="37"/>
    </row>
    <row r="153" spans="1:5" ht="15">
      <c r="A153" s="41">
        <v>5281</v>
      </c>
      <c r="B153" s="37" t="s">
        <v>384</v>
      </c>
      <c r="C153" s="40">
        <v>0</v>
      </c>
      <c r="D153" s="42">
        <v>0</v>
      </c>
      <c r="E153" s="37"/>
    </row>
    <row r="154" spans="1:5" ht="15">
      <c r="A154" s="41">
        <v>5282</v>
      </c>
      <c r="B154" s="37" t="s">
        <v>385</v>
      </c>
      <c r="C154" s="40">
        <v>0</v>
      </c>
      <c r="D154" s="42">
        <v>0</v>
      </c>
      <c r="E154" s="37"/>
    </row>
    <row r="155" spans="1:5" ht="15">
      <c r="A155" s="41">
        <v>5283</v>
      </c>
      <c r="B155" s="37" t="s">
        <v>386</v>
      </c>
      <c r="C155" s="40">
        <v>0</v>
      </c>
      <c r="D155" s="42">
        <v>0</v>
      </c>
      <c r="E155" s="37"/>
    </row>
    <row r="156" spans="1:5" ht="15">
      <c r="A156" s="41">
        <v>5284</v>
      </c>
      <c r="B156" s="37" t="s">
        <v>387</v>
      </c>
      <c r="C156" s="40">
        <v>0</v>
      </c>
      <c r="D156" s="42">
        <v>0</v>
      </c>
      <c r="E156" s="37"/>
    </row>
    <row r="157" spans="1:5" ht="15">
      <c r="A157" s="41">
        <v>5285</v>
      </c>
      <c r="B157" s="37" t="s">
        <v>388</v>
      </c>
      <c r="C157" s="40">
        <v>0</v>
      </c>
      <c r="D157" s="42">
        <v>0</v>
      </c>
      <c r="E157" s="37"/>
    </row>
    <row r="158" spans="1:5" ht="15">
      <c r="A158" s="41">
        <v>5290</v>
      </c>
      <c r="B158" s="37" t="s">
        <v>389</v>
      </c>
      <c r="C158" s="40">
        <v>0</v>
      </c>
      <c r="D158" s="42">
        <v>0</v>
      </c>
      <c r="E158" s="37"/>
    </row>
    <row r="159" spans="1:5" ht="15">
      <c r="A159" s="41">
        <v>5291</v>
      </c>
      <c r="B159" s="37" t="s">
        <v>390</v>
      </c>
      <c r="C159" s="40">
        <v>0</v>
      </c>
      <c r="D159" s="42">
        <v>0</v>
      </c>
      <c r="E159" s="37"/>
    </row>
    <row r="160" spans="1:5" ht="15">
      <c r="A160" s="41">
        <v>5292</v>
      </c>
      <c r="B160" s="37" t="s">
        <v>391</v>
      </c>
      <c r="C160" s="40">
        <v>0</v>
      </c>
      <c r="D160" s="42">
        <v>0</v>
      </c>
      <c r="E160" s="37"/>
    </row>
    <row r="161" spans="1:5" ht="15">
      <c r="A161" s="41">
        <v>5300</v>
      </c>
      <c r="B161" s="37" t="s">
        <v>392</v>
      </c>
      <c r="C161" s="40">
        <v>0</v>
      </c>
      <c r="D161" s="42">
        <v>0</v>
      </c>
      <c r="E161" s="37"/>
    </row>
    <row r="162" spans="1:5" ht="15">
      <c r="A162" s="41">
        <v>5310</v>
      </c>
      <c r="B162" s="37" t="s">
        <v>300</v>
      </c>
      <c r="C162" s="40">
        <v>0</v>
      </c>
      <c r="D162" s="42">
        <v>0</v>
      </c>
      <c r="E162" s="37"/>
    </row>
    <row r="163" spans="1:5" ht="15">
      <c r="A163" s="41">
        <v>5311</v>
      </c>
      <c r="B163" s="37" t="s">
        <v>393</v>
      </c>
      <c r="C163" s="40">
        <v>0</v>
      </c>
      <c r="D163" s="42">
        <v>0</v>
      </c>
      <c r="E163" s="37"/>
    </row>
    <row r="164" spans="1:5" ht="15">
      <c r="A164" s="41">
        <v>5312</v>
      </c>
      <c r="B164" s="37" t="s">
        <v>394</v>
      </c>
      <c r="C164" s="40">
        <v>0</v>
      </c>
      <c r="D164" s="42">
        <v>0</v>
      </c>
      <c r="E164" s="37"/>
    </row>
    <row r="165" spans="1:5" ht="15">
      <c r="A165" s="41">
        <v>5320</v>
      </c>
      <c r="B165" s="37" t="s">
        <v>301</v>
      </c>
      <c r="C165" s="40">
        <v>0</v>
      </c>
      <c r="D165" s="42">
        <v>0</v>
      </c>
      <c r="E165" s="37"/>
    </row>
    <row r="166" spans="1:5" ht="15">
      <c r="A166" s="41">
        <v>5321</v>
      </c>
      <c r="B166" s="37" t="s">
        <v>395</v>
      </c>
      <c r="C166" s="40">
        <v>0</v>
      </c>
      <c r="D166" s="42">
        <v>0</v>
      </c>
      <c r="E166" s="37"/>
    </row>
    <row r="167" spans="1:5" ht="15">
      <c r="A167" s="41">
        <v>5322</v>
      </c>
      <c r="B167" s="37" t="s">
        <v>396</v>
      </c>
      <c r="C167" s="40">
        <v>0</v>
      </c>
      <c r="D167" s="42">
        <v>0</v>
      </c>
      <c r="E167" s="37"/>
    </row>
    <row r="168" spans="1:5" ht="15">
      <c r="A168" s="41">
        <v>5330</v>
      </c>
      <c r="B168" s="37" t="s">
        <v>302</v>
      </c>
      <c r="C168" s="40">
        <v>0</v>
      </c>
      <c r="D168" s="42">
        <v>0</v>
      </c>
      <c r="E168" s="37"/>
    </row>
    <row r="169" spans="1:5" ht="15">
      <c r="A169" s="41">
        <v>5331</v>
      </c>
      <c r="B169" s="37" t="s">
        <v>397</v>
      </c>
      <c r="C169" s="40">
        <v>0</v>
      </c>
      <c r="D169" s="42">
        <v>0</v>
      </c>
      <c r="E169" s="37"/>
    </row>
    <row r="170" spans="1:5" ht="15">
      <c r="A170" s="41">
        <v>5332</v>
      </c>
      <c r="B170" s="37" t="s">
        <v>398</v>
      </c>
      <c r="C170" s="40">
        <v>0</v>
      </c>
      <c r="D170" s="42">
        <v>0</v>
      </c>
      <c r="E170" s="37"/>
    </row>
    <row r="171" spans="1:5" ht="15">
      <c r="A171" s="41">
        <v>5400</v>
      </c>
      <c r="B171" s="37" t="s">
        <v>399</v>
      </c>
      <c r="C171" s="40">
        <v>0</v>
      </c>
      <c r="D171" s="42">
        <v>0</v>
      </c>
      <c r="E171" s="37"/>
    </row>
    <row r="172" spans="1:5" ht="15">
      <c r="A172" s="41">
        <v>5410</v>
      </c>
      <c r="B172" s="37" t="s">
        <v>400</v>
      </c>
      <c r="C172" s="40">
        <v>0</v>
      </c>
      <c r="D172" s="42">
        <v>0</v>
      </c>
      <c r="E172" s="37"/>
    </row>
    <row r="173" spans="1:5" ht="15">
      <c r="A173" s="41">
        <v>5411</v>
      </c>
      <c r="B173" s="37" t="s">
        <v>401</v>
      </c>
      <c r="C173" s="40">
        <v>0</v>
      </c>
      <c r="D173" s="42">
        <v>0</v>
      </c>
      <c r="E173" s="37"/>
    </row>
    <row r="174" spans="1:5" ht="15">
      <c r="A174" s="41">
        <v>5412</v>
      </c>
      <c r="B174" s="37" t="s">
        <v>402</v>
      </c>
      <c r="C174" s="40">
        <v>0</v>
      </c>
      <c r="D174" s="42">
        <v>0</v>
      </c>
      <c r="E174" s="37"/>
    </row>
    <row r="175" spans="1:5" ht="15">
      <c r="A175" s="41">
        <v>5420</v>
      </c>
      <c r="B175" s="37" t="s">
        <v>403</v>
      </c>
      <c r="C175" s="40">
        <v>0</v>
      </c>
      <c r="D175" s="42">
        <v>0</v>
      </c>
      <c r="E175" s="37"/>
    </row>
    <row r="176" spans="1:5" ht="15">
      <c r="A176" s="41">
        <v>5421</v>
      </c>
      <c r="B176" s="37" t="s">
        <v>404</v>
      </c>
      <c r="C176" s="40">
        <v>0</v>
      </c>
      <c r="D176" s="42">
        <v>0</v>
      </c>
      <c r="E176" s="37"/>
    </row>
    <row r="177" spans="1:5" ht="15">
      <c r="A177" s="41">
        <v>5422</v>
      </c>
      <c r="B177" s="37" t="s">
        <v>405</v>
      </c>
      <c r="C177" s="40">
        <v>0</v>
      </c>
      <c r="D177" s="42">
        <v>0</v>
      </c>
      <c r="E177" s="37"/>
    </row>
    <row r="178" spans="1:5" ht="15">
      <c r="A178" s="41">
        <v>5430</v>
      </c>
      <c r="B178" s="37" t="s">
        <v>406</v>
      </c>
      <c r="C178" s="40">
        <v>0</v>
      </c>
      <c r="D178" s="42">
        <v>0</v>
      </c>
      <c r="E178" s="37"/>
    </row>
    <row r="179" spans="1:5" ht="15">
      <c r="A179" s="41">
        <v>5431</v>
      </c>
      <c r="B179" s="37" t="s">
        <v>407</v>
      </c>
      <c r="C179" s="40">
        <v>0</v>
      </c>
      <c r="D179" s="42">
        <v>0</v>
      </c>
      <c r="E179" s="37"/>
    </row>
    <row r="180" spans="1:5" ht="15">
      <c r="A180" s="41">
        <v>5432</v>
      </c>
      <c r="B180" s="37" t="s">
        <v>408</v>
      </c>
      <c r="C180" s="40">
        <v>0</v>
      </c>
      <c r="D180" s="42">
        <v>0</v>
      </c>
      <c r="E180" s="37"/>
    </row>
    <row r="181" spans="1:5" ht="15">
      <c r="A181" s="41">
        <v>5440</v>
      </c>
      <c r="B181" s="37" t="s">
        <v>409</v>
      </c>
      <c r="C181" s="40">
        <v>0</v>
      </c>
      <c r="D181" s="42">
        <v>0</v>
      </c>
      <c r="E181" s="37"/>
    </row>
    <row r="182" spans="1:5" ht="15">
      <c r="A182" s="41">
        <v>5441</v>
      </c>
      <c r="B182" s="37" t="s">
        <v>409</v>
      </c>
      <c r="C182" s="40">
        <v>0</v>
      </c>
      <c r="D182" s="42">
        <v>0</v>
      </c>
      <c r="E182" s="37"/>
    </row>
    <row r="183" spans="1:5" ht="15">
      <c r="A183" s="41">
        <v>5450</v>
      </c>
      <c r="B183" s="37" t="s">
        <v>410</v>
      </c>
      <c r="C183" s="40">
        <v>0</v>
      </c>
      <c r="D183" s="42">
        <v>0</v>
      </c>
      <c r="E183" s="37"/>
    </row>
    <row r="184" spans="1:5" ht="15">
      <c r="A184" s="41">
        <v>5451</v>
      </c>
      <c r="B184" s="37" t="s">
        <v>411</v>
      </c>
      <c r="C184" s="40">
        <v>0</v>
      </c>
      <c r="D184" s="42">
        <v>0</v>
      </c>
      <c r="E184" s="37"/>
    </row>
    <row r="185" spans="1:5" ht="15">
      <c r="A185" s="41">
        <v>5452</v>
      </c>
      <c r="B185" s="37" t="s">
        <v>412</v>
      </c>
      <c r="C185" s="40">
        <v>0</v>
      </c>
      <c r="D185" s="42">
        <v>0</v>
      </c>
      <c r="E185" s="37"/>
    </row>
    <row r="186" spans="1:5" ht="15">
      <c r="A186" s="41">
        <v>5500</v>
      </c>
      <c r="B186" s="37" t="s">
        <v>413</v>
      </c>
      <c r="C186" s="40">
        <v>6121651.77</v>
      </c>
      <c r="D186" s="42">
        <v>0.04813849089507377</v>
      </c>
      <c r="E186" s="37"/>
    </row>
    <row r="187" spans="1:5" ht="15">
      <c r="A187" s="41">
        <v>5510</v>
      </c>
      <c r="B187" s="37" t="s">
        <v>414</v>
      </c>
      <c r="C187" s="40">
        <v>6074302.34</v>
      </c>
      <c r="D187" s="42">
        <v>0.047766151828661646</v>
      </c>
      <c r="E187" s="37"/>
    </row>
    <row r="188" spans="1:5" ht="15">
      <c r="A188" s="41">
        <v>5511</v>
      </c>
      <c r="B188" s="37" t="s">
        <v>415</v>
      </c>
      <c r="C188" s="40">
        <v>0</v>
      </c>
      <c r="D188" s="42">
        <v>0</v>
      </c>
      <c r="E188" s="37"/>
    </row>
    <row r="189" spans="1:5" ht="15">
      <c r="A189" s="41">
        <v>5512</v>
      </c>
      <c r="B189" s="37" t="s">
        <v>416</v>
      </c>
      <c r="C189" s="40">
        <v>0</v>
      </c>
      <c r="D189" s="42">
        <v>0</v>
      </c>
      <c r="E189" s="37"/>
    </row>
    <row r="190" spans="1:5" ht="15">
      <c r="A190" s="41">
        <v>5513</v>
      </c>
      <c r="B190" s="37" t="s">
        <v>417</v>
      </c>
      <c r="C190" s="40">
        <v>0</v>
      </c>
      <c r="D190" s="42">
        <v>0</v>
      </c>
      <c r="E190" s="37"/>
    </row>
    <row r="191" spans="1:5" ht="15">
      <c r="A191" s="41">
        <v>5514</v>
      </c>
      <c r="B191" s="37" t="s">
        <v>418</v>
      </c>
      <c r="C191" s="40">
        <v>0</v>
      </c>
      <c r="D191" s="42">
        <v>0</v>
      </c>
      <c r="E191" s="37"/>
    </row>
    <row r="192" spans="1:5" ht="15">
      <c r="A192" s="41">
        <v>5515</v>
      </c>
      <c r="B192" s="37" t="s">
        <v>419</v>
      </c>
      <c r="C192" s="40">
        <v>0</v>
      </c>
      <c r="D192" s="42">
        <v>0</v>
      </c>
      <c r="E192" s="37"/>
    </row>
    <row r="193" spans="1:5" ht="15">
      <c r="A193" s="41">
        <v>5516</v>
      </c>
      <c r="B193" s="37" t="s">
        <v>420</v>
      </c>
      <c r="C193" s="40">
        <v>0</v>
      </c>
      <c r="D193" s="42">
        <v>0</v>
      </c>
      <c r="E193" s="37"/>
    </row>
    <row r="194" spans="1:5" ht="15">
      <c r="A194" s="41">
        <v>5517</v>
      </c>
      <c r="B194" s="37" t="s">
        <v>421</v>
      </c>
      <c r="C194" s="40">
        <v>0</v>
      </c>
      <c r="D194" s="42">
        <v>0</v>
      </c>
      <c r="E194" s="37"/>
    </row>
    <row r="195" spans="1:5" ht="15">
      <c r="A195" s="41">
        <v>5518</v>
      </c>
      <c r="B195" s="37" t="s">
        <v>422</v>
      </c>
      <c r="C195" s="40">
        <v>0</v>
      </c>
      <c r="D195" s="42">
        <v>0</v>
      </c>
      <c r="E195" s="37"/>
    </row>
    <row r="196" spans="1:5" ht="15">
      <c r="A196" s="41">
        <v>5520</v>
      </c>
      <c r="B196" s="37" t="s">
        <v>423</v>
      </c>
      <c r="C196" s="40">
        <v>0</v>
      </c>
      <c r="D196" s="42">
        <v>0</v>
      </c>
      <c r="E196" s="37"/>
    </row>
    <row r="197" spans="1:5" ht="15">
      <c r="A197" s="41">
        <v>5521</v>
      </c>
      <c r="B197" s="37" t="s">
        <v>424</v>
      </c>
      <c r="C197" s="40">
        <v>0</v>
      </c>
      <c r="D197" s="42">
        <v>0</v>
      </c>
      <c r="E197" s="37"/>
    </row>
    <row r="198" spans="1:5" ht="15">
      <c r="A198" s="41">
        <v>5522</v>
      </c>
      <c r="B198" s="37" t="s">
        <v>425</v>
      </c>
      <c r="C198" s="40">
        <v>0</v>
      </c>
      <c r="D198" s="42">
        <v>0</v>
      </c>
      <c r="E198" s="37"/>
    </row>
    <row r="199" spans="1:5" ht="15">
      <c r="A199" s="41">
        <v>5530</v>
      </c>
      <c r="B199" s="37" t="s">
        <v>426</v>
      </c>
      <c r="C199" s="40">
        <v>0</v>
      </c>
      <c r="D199" s="42">
        <v>0</v>
      </c>
      <c r="E199" s="37"/>
    </row>
    <row r="200" spans="1:5" ht="15">
      <c r="A200" s="41">
        <v>5531</v>
      </c>
      <c r="B200" s="37" t="s">
        <v>427</v>
      </c>
      <c r="C200" s="40">
        <v>0</v>
      </c>
      <c r="D200" s="42">
        <v>0</v>
      </c>
      <c r="E200" s="37"/>
    </row>
    <row r="201" spans="1:5" ht="15">
      <c r="A201" s="41">
        <v>5532</v>
      </c>
      <c r="B201" s="37" t="s">
        <v>428</v>
      </c>
      <c r="C201" s="40">
        <v>0</v>
      </c>
      <c r="D201" s="42">
        <v>0</v>
      </c>
      <c r="E201" s="37"/>
    </row>
    <row r="202" spans="1:5" ht="15">
      <c r="A202" s="41">
        <v>5533</v>
      </c>
      <c r="B202" s="37" t="s">
        <v>429</v>
      </c>
      <c r="C202" s="40">
        <v>0</v>
      </c>
      <c r="D202" s="42">
        <v>0</v>
      </c>
      <c r="E202" s="37"/>
    </row>
    <row r="203" spans="1:5" ht="15">
      <c r="A203" s="41">
        <v>5534</v>
      </c>
      <c r="B203" s="37" t="s">
        <v>430</v>
      </c>
      <c r="C203" s="40">
        <v>0</v>
      </c>
      <c r="D203" s="42">
        <v>0</v>
      </c>
      <c r="E203" s="37"/>
    </row>
    <row r="204" spans="1:5" ht="15">
      <c r="A204" s="41">
        <v>5535</v>
      </c>
      <c r="B204" s="37" t="s">
        <v>431</v>
      </c>
      <c r="C204" s="40">
        <v>0</v>
      </c>
      <c r="D204" s="42">
        <v>0</v>
      </c>
      <c r="E204" s="37"/>
    </row>
    <row r="205" spans="1:5" ht="15">
      <c r="A205" s="41">
        <v>5540</v>
      </c>
      <c r="B205" s="37" t="s">
        <v>432</v>
      </c>
      <c r="C205" s="40">
        <v>0</v>
      </c>
      <c r="D205" s="42">
        <v>0</v>
      </c>
      <c r="E205" s="37"/>
    </row>
    <row r="206" spans="1:5" ht="15">
      <c r="A206" s="41">
        <v>5541</v>
      </c>
      <c r="B206" s="37" t="s">
        <v>432</v>
      </c>
      <c r="C206" s="40">
        <v>0</v>
      </c>
      <c r="D206" s="42">
        <v>0</v>
      </c>
      <c r="E206" s="37"/>
    </row>
    <row r="207" spans="1:5" ht="15">
      <c r="A207" s="41">
        <v>5550</v>
      </c>
      <c r="B207" s="37" t="s">
        <v>433</v>
      </c>
      <c r="C207" s="40">
        <v>0</v>
      </c>
      <c r="D207" s="42">
        <v>0</v>
      </c>
      <c r="E207" s="37"/>
    </row>
    <row r="208" spans="1:5" ht="15">
      <c r="A208" s="41">
        <v>5551</v>
      </c>
      <c r="B208" s="37" t="s">
        <v>433</v>
      </c>
      <c r="C208" s="40">
        <v>0</v>
      </c>
      <c r="D208" s="42">
        <v>0</v>
      </c>
      <c r="E208" s="37"/>
    </row>
    <row r="209" spans="1:5" ht="15">
      <c r="A209" s="41">
        <v>5590</v>
      </c>
      <c r="B209" s="37" t="s">
        <v>434</v>
      </c>
      <c r="C209" s="40">
        <v>47349.43</v>
      </c>
      <c r="D209" s="42">
        <v>0.00037233906641212505</v>
      </c>
      <c r="E209" s="37"/>
    </row>
    <row r="210" spans="1:5" ht="15">
      <c r="A210" s="41">
        <v>5591</v>
      </c>
      <c r="B210" s="37" t="s">
        <v>435</v>
      </c>
      <c r="C210" s="40">
        <v>0</v>
      </c>
      <c r="D210" s="42">
        <v>0</v>
      </c>
      <c r="E210" s="37"/>
    </row>
    <row r="211" spans="1:5" ht="15">
      <c r="A211" s="41">
        <v>5592</v>
      </c>
      <c r="B211" s="37" t="s">
        <v>436</v>
      </c>
      <c r="C211" s="40">
        <v>0</v>
      </c>
      <c r="D211" s="42">
        <v>0</v>
      </c>
      <c r="E211" s="37"/>
    </row>
    <row r="212" spans="1:5" ht="15">
      <c r="A212" s="41">
        <v>5593</v>
      </c>
      <c r="B212" s="37" t="s">
        <v>437</v>
      </c>
      <c r="C212" s="40">
        <v>0</v>
      </c>
      <c r="D212" s="42">
        <v>0</v>
      </c>
      <c r="E212" s="37"/>
    </row>
    <row r="213" spans="1:5" ht="15">
      <c r="A213" s="41">
        <v>5594</v>
      </c>
      <c r="B213" s="37" t="s">
        <v>438</v>
      </c>
      <c r="C213" s="40">
        <v>0</v>
      </c>
      <c r="D213" s="42">
        <v>0</v>
      </c>
      <c r="E213" s="37"/>
    </row>
    <row r="214" spans="1:5" ht="15">
      <c r="A214" s="41">
        <v>5595</v>
      </c>
      <c r="B214" s="37" t="s">
        <v>439</v>
      </c>
      <c r="C214" s="40">
        <v>0</v>
      </c>
      <c r="D214" s="42">
        <v>0</v>
      </c>
      <c r="E214" s="37"/>
    </row>
    <row r="215" spans="1:5" ht="15">
      <c r="A215" s="41">
        <v>5596</v>
      </c>
      <c r="B215" s="37" t="s">
        <v>327</v>
      </c>
      <c r="C215" s="40">
        <v>0</v>
      </c>
      <c r="D215" s="42">
        <v>0</v>
      </c>
      <c r="E215" s="37"/>
    </row>
    <row r="216" spans="1:5" ht="15">
      <c r="A216" s="41">
        <v>5597</v>
      </c>
      <c r="B216" s="37" t="s">
        <v>440</v>
      </c>
      <c r="C216" s="40">
        <v>0</v>
      </c>
      <c r="D216" s="42">
        <v>0</v>
      </c>
      <c r="E216" s="37"/>
    </row>
    <row r="217" spans="1:5" ht="15">
      <c r="A217" s="41">
        <v>5598</v>
      </c>
      <c r="B217" s="37" t="s">
        <v>441</v>
      </c>
      <c r="C217" s="40">
        <v>0</v>
      </c>
      <c r="D217" s="42">
        <v>0</v>
      </c>
      <c r="E217" s="37"/>
    </row>
    <row r="218" spans="1:5" ht="15">
      <c r="A218" s="41">
        <v>5599</v>
      </c>
      <c r="B218" s="37" t="s">
        <v>442</v>
      </c>
      <c r="C218" s="40">
        <v>0</v>
      </c>
      <c r="D218" s="42">
        <v>0</v>
      </c>
      <c r="E218" s="37"/>
    </row>
    <row r="219" spans="1:5" ht="15">
      <c r="A219" s="41">
        <v>5600</v>
      </c>
      <c r="B219" s="37" t="s">
        <v>443</v>
      </c>
      <c r="C219" s="40">
        <v>0</v>
      </c>
      <c r="D219" s="42">
        <v>0</v>
      </c>
      <c r="E219" s="37"/>
    </row>
    <row r="220" spans="1:5" ht="15">
      <c r="A220" s="41">
        <v>5610</v>
      </c>
      <c r="B220" s="37" t="s">
        <v>444</v>
      </c>
      <c r="C220" s="40">
        <v>0</v>
      </c>
      <c r="D220" s="42">
        <v>0</v>
      </c>
      <c r="E220" s="37"/>
    </row>
    <row r="221" spans="1:5" ht="15">
      <c r="A221" s="41">
        <v>5611</v>
      </c>
      <c r="B221" s="37" t="s">
        <v>445</v>
      </c>
      <c r="C221" s="40">
        <v>0</v>
      </c>
      <c r="D221" s="42">
        <v>0</v>
      </c>
      <c r="E221"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1941</v>
      </c>
      <c r="B1" s="357"/>
      <c r="C1" s="357"/>
      <c r="D1" s="43" t="s">
        <v>99</v>
      </c>
      <c r="E1" s="44">
        <v>2019</v>
      </c>
    </row>
    <row r="2" spans="1:5" ht="18.95" customHeight="1">
      <c r="A2" s="357" t="s">
        <v>446</v>
      </c>
      <c r="B2" s="357"/>
      <c r="C2" s="357"/>
      <c r="D2" s="43" t="s">
        <v>101</v>
      </c>
      <c r="E2" s="44" t="s">
        <v>598</v>
      </c>
    </row>
    <row r="3" spans="1:5" ht="18.95" customHeight="1">
      <c r="A3" s="357" t="s">
        <v>1942</v>
      </c>
      <c r="B3" s="357"/>
      <c r="C3" s="357"/>
      <c r="D3" s="43" t="s">
        <v>102</v>
      </c>
      <c r="E3" s="44">
        <v>1</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41622417.06</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2866983.68</v>
      </c>
    </row>
    <row r="15" spans="1:3" ht="15">
      <c r="A15" s="49">
        <v>3220</v>
      </c>
      <c r="B15" s="45" t="s">
        <v>454</v>
      </c>
      <c r="C15" s="50">
        <v>25283628.7081</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view="pageBreakPreview" zoomScale="106" zoomScaleSheetLayoutView="106" workbookViewId="0" topLeftCell="A1">
      <selection activeCell="G2" sqref="G2"/>
    </sheetView>
  </sheetViews>
  <sheetFormatPr defaultColWidth="9.140625" defaultRowHeight="15"/>
  <cols>
    <col min="1" max="1" width="10.00390625" style="45" customWidth="1"/>
    <col min="2" max="2" width="28.28125" style="45"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1941</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1942</v>
      </c>
      <c r="B3" s="357"/>
      <c r="C3" s="357"/>
      <c r="D3" s="43" t="s">
        <v>102</v>
      </c>
      <c r="E3" s="44">
        <v>1</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0</v>
      </c>
      <c r="D8" s="50">
        <v>0</v>
      </c>
    </row>
    <row r="9" spans="1:4" ht="15">
      <c r="A9" s="49">
        <v>1112</v>
      </c>
      <c r="B9" s="45" t="s">
        <v>472</v>
      </c>
      <c r="C9" s="50">
        <v>20014510.8715</v>
      </c>
      <c r="D9" s="50">
        <v>19797423.9007</v>
      </c>
    </row>
    <row r="10" spans="1:4" ht="15">
      <c r="A10" s="49">
        <v>1113</v>
      </c>
      <c r="B10" s="45" t="s">
        <v>473</v>
      </c>
      <c r="C10" s="50">
        <v>0</v>
      </c>
      <c r="D10" s="50">
        <v>0</v>
      </c>
    </row>
    <row r="11" spans="1:4" ht="15">
      <c r="A11" s="49">
        <v>1114</v>
      </c>
      <c r="B11" s="45" t="s">
        <v>109</v>
      </c>
      <c r="C11" s="50">
        <v>12640734.01</v>
      </c>
      <c r="D11" s="50">
        <v>6559423.38</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32655244.8815</v>
      </c>
      <c r="D15" s="50">
        <v>26356847.2807</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9287312.82</v>
      </c>
    </row>
    <row r="21" spans="1:3" ht="15">
      <c r="A21" s="49">
        <v>1231</v>
      </c>
      <c r="B21" s="45" t="s">
        <v>160</v>
      </c>
      <c r="C21" s="50">
        <v>6258494.89</v>
      </c>
    </row>
    <row r="22" spans="1:3" ht="15">
      <c r="A22" s="49">
        <v>1232</v>
      </c>
      <c r="B22" s="45" t="s">
        <v>162</v>
      </c>
      <c r="C22" s="50">
        <v>0</v>
      </c>
    </row>
    <row r="23" spans="1:3" ht="15">
      <c r="A23" s="49">
        <v>1233</v>
      </c>
      <c r="B23" s="45" t="s">
        <v>163</v>
      </c>
      <c r="C23" s="50">
        <v>3028817.93</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72887757.5432</v>
      </c>
    </row>
    <row r="29" spans="1:3" ht="15">
      <c r="A29" s="49">
        <v>1241</v>
      </c>
      <c r="B29" s="45" t="s">
        <v>169</v>
      </c>
      <c r="C29" s="50">
        <v>4779315.71</v>
      </c>
    </row>
    <row r="30" spans="1:3" ht="15">
      <c r="A30" s="49">
        <v>1242</v>
      </c>
      <c r="B30" s="45" t="s">
        <v>171</v>
      </c>
      <c r="C30" s="50">
        <v>78419.84</v>
      </c>
    </row>
    <row r="31" spans="1:3" ht="15">
      <c r="A31" s="49">
        <v>1243</v>
      </c>
      <c r="B31" s="45" t="s">
        <v>173</v>
      </c>
      <c r="C31" s="50">
        <v>16988</v>
      </c>
    </row>
    <row r="32" spans="1:3" ht="15">
      <c r="A32" s="49">
        <v>1244</v>
      </c>
      <c r="B32" s="45" t="s">
        <v>174</v>
      </c>
      <c r="C32" s="50">
        <v>38178290.054</v>
      </c>
    </row>
    <row r="33" spans="1:3" ht="15">
      <c r="A33" s="49">
        <v>1245</v>
      </c>
      <c r="B33" s="45" t="s">
        <v>176</v>
      </c>
      <c r="C33" s="50">
        <v>8887.58</v>
      </c>
    </row>
    <row r="34" spans="1:3" ht="15">
      <c r="A34" s="49">
        <v>1246</v>
      </c>
      <c r="B34" s="45" t="s">
        <v>178</v>
      </c>
      <c r="C34" s="50">
        <v>29825856.3592</v>
      </c>
    </row>
    <row r="35" spans="1:3" ht="15">
      <c r="A35" s="49">
        <v>1247</v>
      </c>
      <c r="B35" s="45" t="s">
        <v>180</v>
      </c>
      <c r="C35" s="50">
        <v>0</v>
      </c>
    </row>
    <row r="36" spans="1:3" ht="15">
      <c r="A36" s="49">
        <v>1248</v>
      </c>
      <c r="B36" s="45" t="s">
        <v>181</v>
      </c>
      <c r="C36" s="50">
        <v>0</v>
      </c>
    </row>
    <row r="37" spans="1:3" ht="15">
      <c r="A37" s="49">
        <v>1250</v>
      </c>
      <c r="B37" s="45" t="s">
        <v>185</v>
      </c>
      <c r="C37" s="50">
        <v>3155497.8248</v>
      </c>
    </row>
    <row r="38" spans="1:3" ht="15">
      <c r="A38" s="49">
        <v>1251</v>
      </c>
      <c r="B38" s="45" t="s">
        <v>186</v>
      </c>
      <c r="C38" s="50">
        <v>3155497.8248</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6121651.77</v>
      </c>
      <c r="D46" s="50">
        <v>0</v>
      </c>
    </row>
    <row r="47" spans="1:4" ht="15">
      <c r="A47" s="49">
        <v>5510</v>
      </c>
      <c r="B47" s="45" t="s">
        <v>414</v>
      </c>
      <c r="C47" s="50">
        <v>6074302.34</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88340.51</v>
      </c>
      <c r="D50" s="50">
        <v>0</v>
      </c>
    </row>
    <row r="51" spans="1:4" ht="15">
      <c r="A51" s="49">
        <v>5514</v>
      </c>
      <c r="B51" s="45" t="s">
        <v>418</v>
      </c>
      <c r="C51" s="50">
        <v>0</v>
      </c>
      <c r="D51" s="50">
        <v>0</v>
      </c>
    </row>
    <row r="52" spans="1:4" ht="15">
      <c r="A52" s="49">
        <v>5515</v>
      </c>
      <c r="B52" s="45" t="s">
        <v>419</v>
      </c>
      <c r="C52" s="50">
        <v>5681341.81</v>
      </c>
      <c r="D52" s="50">
        <v>0</v>
      </c>
    </row>
    <row r="53" spans="1:4" ht="15">
      <c r="A53" s="49">
        <v>5516</v>
      </c>
      <c r="B53" s="45" t="s">
        <v>420</v>
      </c>
      <c r="C53" s="50">
        <v>0</v>
      </c>
      <c r="D53" s="50">
        <v>0</v>
      </c>
    </row>
    <row r="54" spans="1:4" ht="15">
      <c r="A54" s="49">
        <v>5517</v>
      </c>
      <c r="B54" s="45" t="s">
        <v>421</v>
      </c>
      <c r="C54" s="50">
        <v>304620.02</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47349.43</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horizontalDpi="600" verticalDpi="600" orientation="portrait" paperSize="9"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view="pageBreakPreview" zoomScaleSheetLayoutView="100" workbookViewId="0" topLeftCell="A1">
      <selection activeCell="B26" sqref="B26"/>
    </sheetView>
  </sheetViews>
  <sheetFormatPr defaultColWidth="11.421875" defaultRowHeight="15"/>
  <cols>
    <col min="1" max="1" width="3.28125" style="56" customWidth="1"/>
    <col min="2" max="2" width="55.57421875" style="56" customWidth="1"/>
    <col min="3" max="3" width="17.7109375" style="56" customWidth="1"/>
    <col min="4" max="4" width="11.7109375" style="56" bestFit="1" customWidth="1"/>
    <col min="5" max="16384" width="11.421875" style="56" customWidth="1"/>
  </cols>
  <sheetData>
    <row r="1" spans="1:3" s="52" customFormat="1" ht="18" customHeight="1">
      <c r="A1" s="358" t="s">
        <v>595</v>
      </c>
      <c r="B1" s="359"/>
      <c r="C1" s="360"/>
    </row>
    <row r="2" spans="1:3" s="52" customFormat="1" ht="18" customHeight="1">
      <c r="A2" s="361" t="s">
        <v>483</v>
      </c>
      <c r="B2" s="362"/>
      <c r="C2" s="363"/>
    </row>
    <row r="3" spans="1:3" s="52" customFormat="1" ht="18" customHeight="1">
      <c r="A3" s="361" t="s">
        <v>670</v>
      </c>
      <c r="B3" s="362"/>
      <c r="C3" s="363"/>
    </row>
    <row r="4" spans="1:3" s="53" customFormat="1" ht="18" customHeight="1">
      <c r="A4" s="364" t="s">
        <v>485</v>
      </c>
      <c r="B4" s="365"/>
      <c r="C4" s="366"/>
    </row>
    <row r="5" spans="1:3" ht="15">
      <c r="A5" s="54" t="s">
        <v>486</v>
      </c>
      <c r="B5" s="54"/>
      <c r="C5" s="55">
        <v>135246005.59</v>
      </c>
    </row>
    <row r="6" spans="2:3" ht="15">
      <c r="B6" s="57"/>
      <c r="C6" s="58"/>
    </row>
    <row r="7" spans="1:3" ht="15">
      <c r="A7" s="59" t="s">
        <v>487</v>
      </c>
      <c r="B7" s="59"/>
      <c r="C7" s="60">
        <v>910134.64</v>
      </c>
    </row>
    <row r="8" spans="1:3" ht="15">
      <c r="A8" s="61" t="s">
        <v>488</v>
      </c>
      <c r="B8" s="62" t="s">
        <v>312</v>
      </c>
      <c r="C8" s="63">
        <v>868671.68</v>
      </c>
    </row>
    <row r="9" spans="1:3" ht="15">
      <c r="A9" s="64" t="s">
        <v>489</v>
      </c>
      <c r="B9" s="65" t="s">
        <v>490</v>
      </c>
      <c r="C9" s="63">
        <v>0</v>
      </c>
    </row>
    <row r="10" spans="1:3" ht="22.5">
      <c r="A10" s="64" t="s">
        <v>491</v>
      </c>
      <c r="B10" s="65" t="s">
        <v>321</v>
      </c>
      <c r="C10" s="63">
        <v>0</v>
      </c>
    </row>
    <row r="11" spans="1:3" ht="15">
      <c r="A11" s="64" t="s">
        <v>492</v>
      </c>
      <c r="B11" s="65" t="s">
        <v>322</v>
      </c>
      <c r="C11" s="63">
        <v>0</v>
      </c>
    </row>
    <row r="12" spans="1:3" ht="15">
      <c r="A12" s="64" t="s">
        <v>493</v>
      </c>
      <c r="B12" s="65" t="s">
        <v>323</v>
      </c>
      <c r="C12" s="63">
        <v>41462.96</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5" ht="15">
      <c r="A20" s="75" t="s">
        <v>500</v>
      </c>
      <c r="B20" s="75"/>
      <c r="C20" s="55">
        <v>136156140.23</v>
      </c>
      <c r="D20" s="97"/>
      <c r="E20" s="97"/>
    </row>
    <row r="22" ht="15">
      <c r="C22" s="294"/>
    </row>
    <row r="23" ht="15">
      <c r="C23" s="294"/>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6" width="9.140625" style="45" customWidth="1"/>
    <col min="7" max="7" width="10.8515625" style="45" bestFit="1" customWidth="1"/>
    <col min="8" max="16384" width="9.140625" style="45" customWidth="1"/>
  </cols>
  <sheetData>
    <row r="1" spans="1:5" ht="18.95" customHeight="1">
      <c r="A1" s="357" t="s">
        <v>1934</v>
      </c>
      <c r="B1" s="357"/>
      <c r="C1" s="357"/>
      <c r="D1" s="43" t="s">
        <v>99</v>
      </c>
      <c r="E1" s="44">
        <v>2019</v>
      </c>
    </row>
    <row r="2" spans="1:5" ht="18.95" customHeight="1">
      <c r="A2" s="357" t="s">
        <v>446</v>
      </c>
      <c r="B2" s="357"/>
      <c r="C2" s="357"/>
      <c r="D2" s="43" t="s">
        <v>101</v>
      </c>
      <c r="E2" s="44" t="s">
        <v>598</v>
      </c>
    </row>
    <row r="3" spans="1:5" ht="18.95" customHeight="1">
      <c r="A3" s="357" t="s">
        <v>1935</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5" ht="15">
      <c r="A9" s="49">
        <v>3120</v>
      </c>
      <c r="B9" s="45" t="s">
        <v>449</v>
      </c>
      <c r="C9" s="111">
        <v>216450</v>
      </c>
      <c r="D9" s="45" t="s">
        <v>593</v>
      </c>
      <c r="E9" s="45" t="s">
        <v>594</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111">
        <v>8540550.25</v>
      </c>
    </row>
    <row r="15" spans="1:3" ht="15">
      <c r="A15" s="49">
        <v>3220</v>
      </c>
      <c r="B15" s="45" t="s">
        <v>454</v>
      </c>
      <c r="C15" s="50">
        <v>-274597.28</v>
      </c>
    </row>
    <row r="16" spans="1:3" ht="15">
      <c r="A16" s="49">
        <v>3230</v>
      </c>
      <c r="B16" s="45" t="s">
        <v>455</v>
      </c>
      <c r="C16" s="50">
        <v>6291204.08</v>
      </c>
    </row>
    <row r="17" spans="1:3" ht="15">
      <c r="A17" s="49">
        <v>3231</v>
      </c>
      <c r="B17" s="45" t="s">
        <v>456</v>
      </c>
      <c r="C17" s="112">
        <v>0</v>
      </c>
    </row>
    <row r="18" spans="1:3" ht="15">
      <c r="A18" s="49">
        <v>3232</v>
      </c>
      <c r="B18" s="45" t="s">
        <v>457</v>
      </c>
      <c r="C18" s="50">
        <v>6054240.53</v>
      </c>
    </row>
    <row r="19" spans="1:3" ht="15">
      <c r="A19" s="49">
        <v>3233</v>
      </c>
      <c r="B19" s="45" t="s">
        <v>458</v>
      </c>
      <c r="C19" s="50">
        <v>236963.55</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32" ht="11.25"/>
    <row r="33" ht="11.25"/>
    <row r="34" ht="11.25"/>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0" fitToWidth="1" horizontalDpi="600" verticalDpi="600" orientation="landscape" scale="99" r:id="rId2"/>
  <drawing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view="pageBreakPreview" zoomScaleSheetLayoutView="100" workbookViewId="0" topLeftCell="A1">
      <selection activeCell="C28" sqref="C28"/>
    </sheetView>
  </sheetViews>
  <sheetFormatPr defaultColWidth="11.421875" defaultRowHeight="15"/>
  <cols>
    <col min="1" max="1" width="3.7109375" style="56" customWidth="1"/>
    <col min="2" max="2" width="62.140625" style="56" customWidth="1"/>
    <col min="3" max="3" width="17.7109375" style="56" customWidth="1"/>
    <col min="4" max="4" width="11.7109375" style="56" bestFit="1" customWidth="1"/>
    <col min="5" max="16384" width="11.421875" style="56" customWidth="1"/>
  </cols>
  <sheetData>
    <row r="1" spans="1:3" s="76" customFormat="1" ht="18.95" customHeight="1">
      <c r="A1" s="367" t="s">
        <v>1941</v>
      </c>
      <c r="B1" s="368"/>
      <c r="C1" s="369"/>
    </row>
    <row r="2" spans="1:3" s="76" customFormat="1" ht="18.95" customHeight="1">
      <c r="A2" s="370" t="s">
        <v>501</v>
      </c>
      <c r="B2" s="371"/>
      <c r="C2" s="372"/>
    </row>
    <row r="3" spans="1:3" s="76" customFormat="1" ht="18.95" customHeight="1">
      <c r="A3" s="370" t="s">
        <v>670</v>
      </c>
      <c r="B3" s="371"/>
      <c r="C3" s="372"/>
    </row>
    <row r="4" spans="1:3" ht="15">
      <c r="A4" s="364" t="s">
        <v>485</v>
      </c>
      <c r="B4" s="365"/>
      <c r="C4" s="366"/>
    </row>
    <row r="5" spans="1:3" ht="15">
      <c r="A5" s="77" t="s">
        <v>503</v>
      </c>
      <c r="B5" s="54"/>
      <c r="C5" s="78">
        <v>135010558.42</v>
      </c>
    </row>
    <row r="6" spans="1:3" ht="15">
      <c r="A6" s="79"/>
      <c r="B6" s="57"/>
      <c r="C6" s="80"/>
    </row>
    <row r="7" spans="1:3" ht="15">
      <c r="A7" s="59" t="s">
        <v>504</v>
      </c>
      <c r="B7" s="81"/>
      <c r="C7" s="60">
        <v>7876161.3100000005</v>
      </c>
    </row>
    <row r="8" spans="1:3" ht="15">
      <c r="A8" s="82">
        <v>2.1</v>
      </c>
      <c r="B8" s="83" t="s">
        <v>344</v>
      </c>
      <c r="C8" s="84">
        <v>0</v>
      </c>
    </row>
    <row r="9" spans="1:3" ht="15">
      <c r="A9" s="82">
        <v>2.2</v>
      </c>
      <c r="B9" s="83" t="s">
        <v>341</v>
      </c>
      <c r="C9" s="84">
        <v>0</v>
      </c>
    </row>
    <row r="10" spans="1:3" ht="15">
      <c r="A10" s="85">
        <v>2.3</v>
      </c>
      <c r="B10" s="86" t="s">
        <v>169</v>
      </c>
      <c r="C10" s="84">
        <v>321449.42</v>
      </c>
    </row>
    <row r="11" spans="1:3" ht="15">
      <c r="A11" s="85">
        <v>2.4</v>
      </c>
      <c r="B11" s="86" t="s">
        <v>171</v>
      </c>
      <c r="C11" s="84">
        <v>12963.65</v>
      </c>
    </row>
    <row r="12" spans="1:3" ht="15">
      <c r="A12" s="85">
        <v>2.5</v>
      </c>
      <c r="B12" s="86" t="s">
        <v>173</v>
      </c>
      <c r="C12" s="84">
        <v>0</v>
      </c>
    </row>
    <row r="13" spans="1:3" ht="15">
      <c r="A13" s="85">
        <v>2.6</v>
      </c>
      <c r="B13" s="86" t="s">
        <v>174</v>
      </c>
      <c r="C13" s="84">
        <v>4317232.34</v>
      </c>
    </row>
    <row r="14" spans="1:3" ht="15">
      <c r="A14" s="85">
        <v>2.7</v>
      </c>
      <c r="B14" s="86" t="s">
        <v>176</v>
      </c>
      <c r="C14" s="84">
        <v>563.14</v>
      </c>
    </row>
    <row r="15" spans="1:3" ht="15">
      <c r="A15" s="85">
        <v>2.8</v>
      </c>
      <c r="B15" s="86" t="s">
        <v>178</v>
      </c>
      <c r="C15" s="84">
        <v>1443326.74</v>
      </c>
    </row>
    <row r="16" spans="1:3" ht="15">
      <c r="A16" s="85">
        <v>2.9</v>
      </c>
      <c r="B16" s="86" t="s">
        <v>181</v>
      </c>
      <c r="C16" s="84">
        <v>0</v>
      </c>
    </row>
    <row r="17" spans="1:3" ht="15">
      <c r="A17" s="85" t="s">
        <v>505</v>
      </c>
      <c r="B17" s="86" t="s">
        <v>506</v>
      </c>
      <c r="C17" s="84">
        <v>0</v>
      </c>
    </row>
    <row r="18" spans="1:3" ht="15">
      <c r="A18" s="85" t="s">
        <v>507</v>
      </c>
      <c r="B18" s="86" t="s">
        <v>185</v>
      </c>
      <c r="C18" s="84">
        <v>287987.87</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1492638.15</v>
      </c>
    </row>
    <row r="28" spans="1:4" ht="15">
      <c r="A28" s="85" t="s">
        <v>526</v>
      </c>
      <c r="B28" s="83" t="s">
        <v>527</v>
      </c>
      <c r="C28" s="84">
        <v>0</v>
      </c>
      <c r="D28" s="97"/>
    </row>
    <row r="29" spans="1:3" ht="15">
      <c r="A29" s="87"/>
      <c r="B29" s="88"/>
      <c r="C29" s="89"/>
    </row>
    <row r="30" spans="1:3" ht="15">
      <c r="A30" s="90" t="s">
        <v>528</v>
      </c>
      <c r="B30" s="91"/>
      <c r="C30" s="92">
        <v>6154759.42</v>
      </c>
    </row>
    <row r="31" spans="1:3" ht="15">
      <c r="A31" s="85" t="s">
        <v>529</v>
      </c>
      <c r="B31" s="86" t="s">
        <v>414</v>
      </c>
      <c r="C31" s="84">
        <v>6074302.34</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47349.43</v>
      </c>
    </row>
    <row r="37" spans="1:3" ht="15">
      <c r="A37" s="85" t="s">
        <v>537</v>
      </c>
      <c r="B37" s="83" t="s">
        <v>538</v>
      </c>
      <c r="C37" s="93">
        <v>33107.65</v>
      </c>
    </row>
    <row r="38" spans="1:3" ht="15">
      <c r="A38" s="79"/>
      <c r="B38" s="94"/>
      <c r="C38" s="95"/>
    </row>
    <row r="39" spans="1:5" ht="15">
      <c r="A39" s="96" t="s">
        <v>539</v>
      </c>
      <c r="B39" s="54"/>
      <c r="C39" s="55">
        <v>133289156.52999999</v>
      </c>
      <c r="D39" s="40"/>
      <c r="E39" s="97"/>
    </row>
    <row r="40" spans="3:4" ht="15">
      <c r="C40" s="40"/>
      <c r="D40" s="97"/>
    </row>
    <row r="41" ht="15">
      <c r="C41" s="294"/>
    </row>
    <row r="42" ht="15">
      <c r="C42" s="294"/>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SheetLayoutView="100" workbookViewId="0" topLeftCell="A1">
      <selection activeCell="A7" sqref="A7"/>
    </sheetView>
  </sheetViews>
  <sheetFormatPr defaultColWidth="9.140625" defaultRowHeight="15"/>
  <cols>
    <col min="1" max="1" width="10.00390625" style="45" customWidth="1"/>
    <col min="2" max="2" width="45.7109375" style="45"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1941</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1942</v>
      </c>
      <c r="B3" s="375"/>
      <c r="C3" s="375"/>
      <c r="D3" s="375"/>
      <c r="E3" s="375"/>
      <c r="F3" s="375"/>
      <c r="G3" s="43" t="s">
        <v>102</v>
      </c>
      <c r="H3" s="44">
        <v>1</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36186138.56</v>
      </c>
      <c r="D36" s="50">
        <v>36186138.56</v>
      </c>
      <c r="E36" s="50">
        <v>0</v>
      </c>
      <c r="F36" s="50">
        <v>36186138.56</v>
      </c>
    </row>
    <row r="37" spans="1:6" ht="15">
      <c r="A37" s="45">
        <v>8120</v>
      </c>
      <c r="B37" s="45" t="s">
        <v>575</v>
      </c>
      <c r="C37" s="50">
        <v>27473407.65</v>
      </c>
      <c r="D37" s="50">
        <v>138943407.21</v>
      </c>
      <c r="E37" s="50">
        <v>162702888.42</v>
      </c>
      <c r="F37" s="50">
        <v>23759481.21</v>
      </c>
    </row>
    <row r="38" spans="1:6" ht="15">
      <c r="A38" s="45">
        <v>8130</v>
      </c>
      <c r="B38" s="45" t="s">
        <v>576</v>
      </c>
      <c r="C38" s="50">
        <v>122787476.56</v>
      </c>
      <c r="D38" s="50">
        <v>126516749.86</v>
      </c>
      <c r="E38" s="50">
        <v>3754820.62</v>
      </c>
      <c r="F38" s="50">
        <v>122761929.24</v>
      </c>
    </row>
    <row r="39" spans="1:6" ht="15">
      <c r="A39" s="45">
        <v>8140</v>
      </c>
      <c r="B39" s="45" t="s">
        <v>577</v>
      </c>
      <c r="C39" s="50">
        <v>-8924513.13</v>
      </c>
      <c r="D39" s="50">
        <v>135188586.92</v>
      </c>
      <c r="E39" s="50">
        <v>135246005.59</v>
      </c>
      <c r="F39" s="50">
        <v>-57418.67</v>
      </c>
    </row>
    <row r="40" spans="1:6" ht="15">
      <c r="A40" s="45">
        <v>8150</v>
      </c>
      <c r="B40" s="45" t="s">
        <v>578</v>
      </c>
      <c r="C40" s="50">
        <v>-122575694.34</v>
      </c>
      <c r="D40" s="50">
        <v>57419</v>
      </c>
      <c r="E40" s="50">
        <v>135188586.92</v>
      </c>
      <c r="F40" s="50">
        <v>-135131167.92</v>
      </c>
    </row>
    <row r="41" spans="1:6" ht="15">
      <c r="A41" s="45">
        <v>8210</v>
      </c>
      <c r="B41" s="45" t="s">
        <v>579</v>
      </c>
      <c r="C41" s="50">
        <v>36186138.65</v>
      </c>
      <c r="D41" s="50">
        <v>0</v>
      </c>
      <c r="E41" s="50">
        <v>36186138.65</v>
      </c>
      <c r="F41" s="50">
        <v>36186138.65</v>
      </c>
    </row>
    <row r="42" spans="1:6" ht="15">
      <c r="A42" s="45">
        <v>8220</v>
      </c>
      <c r="B42" s="45" t="s">
        <v>580</v>
      </c>
      <c r="C42" s="50">
        <v>30162539.73</v>
      </c>
      <c r="D42" s="50">
        <v>162591987.87</v>
      </c>
      <c r="E42" s="50">
        <v>140935183.78</v>
      </c>
      <c r="F42" s="50">
        <v>21656804.08</v>
      </c>
    </row>
    <row r="43" spans="1:6" ht="15">
      <c r="A43" s="45">
        <v>8230</v>
      </c>
      <c r="B43" s="45" t="s">
        <v>581</v>
      </c>
      <c r="C43" s="50">
        <v>122787476.56</v>
      </c>
      <c r="D43" s="50">
        <v>3865721.26</v>
      </c>
      <c r="E43" s="50">
        <v>126405849.22</v>
      </c>
      <c r="F43" s="50">
        <v>122540127.96</v>
      </c>
    </row>
    <row r="44" spans="1:6" ht="15">
      <c r="A44" s="45">
        <v>8240</v>
      </c>
      <c r="B44" s="45" t="s">
        <v>582</v>
      </c>
      <c r="C44" s="50">
        <v>1989870.33</v>
      </c>
      <c r="D44" s="50">
        <v>137069462.52</v>
      </c>
      <c r="E44" s="50">
        <v>135010558.42</v>
      </c>
      <c r="F44" s="50">
        <v>2058904.1</v>
      </c>
    </row>
    <row r="45" spans="1:6" ht="15">
      <c r="A45" s="45">
        <v>8250</v>
      </c>
      <c r="B45" s="45" t="s">
        <v>583</v>
      </c>
      <c r="C45" s="50">
        <v>18682734.89</v>
      </c>
      <c r="D45" s="50">
        <v>135010558.42</v>
      </c>
      <c r="E45" s="50">
        <v>129899764.33</v>
      </c>
      <c r="F45" s="50">
        <v>5110794.09</v>
      </c>
    </row>
    <row r="46" spans="1:6" ht="15">
      <c r="A46" s="45">
        <v>8260</v>
      </c>
      <c r="B46" s="45" t="s">
        <v>584</v>
      </c>
      <c r="C46" s="50">
        <v>0</v>
      </c>
      <c r="D46" s="50">
        <v>129899764.33</v>
      </c>
      <c r="E46" s="50">
        <v>129899764.33</v>
      </c>
      <c r="F46" s="50">
        <v>0</v>
      </c>
    </row>
    <row r="47" spans="1:6" ht="15">
      <c r="A47" s="45">
        <v>8270</v>
      </c>
      <c r="B47" s="45" t="s">
        <v>585</v>
      </c>
      <c r="C47" s="50">
        <v>108138470.27</v>
      </c>
      <c r="D47" s="50">
        <v>129899764.33</v>
      </c>
      <c r="E47" s="50">
        <v>0</v>
      </c>
      <c r="F47" s="50">
        <v>129899764.35</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19.421875" style="23" customWidth="1"/>
    <col min="6" max="6" width="15.140625" style="23" customWidth="1"/>
    <col min="7" max="7" width="11.7109375" style="23" customWidth="1"/>
    <col min="8" max="8" width="16.7109375" style="23" customWidth="1"/>
    <col min="9" max="9" width="27.140625" style="23" customWidth="1"/>
    <col min="10" max="16384" width="9.140625" style="23" customWidth="1"/>
  </cols>
  <sheetData>
    <row r="1" spans="1:8" s="20" customFormat="1" ht="18.95" customHeight="1">
      <c r="A1" s="355" t="s">
        <v>1714</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1945</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4" ht="15">
      <c r="A9" s="25">
        <v>1115</v>
      </c>
      <c r="B9" s="23" t="s">
        <v>110</v>
      </c>
      <c r="C9" s="27">
        <v>20734999.63</v>
      </c>
      <c r="D9" s="23" t="s">
        <v>1691</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15">
      <c r="A15" s="25">
        <v>1122</v>
      </c>
      <c r="B15" s="23" t="s">
        <v>115</v>
      </c>
      <c r="C15" s="27">
        <v>9206712.42</v>
      </c>
      <c r="D15" s="27">
        <v>7701589.74</v>
      </c>
      <c r="E15" s="27">
        <v>50564782.04</v>
      </c>
      <c r="F15" s="27">
        <v>45986688.75</v>
      </c>
      <c r="G15" s="27">
        <v>3935131.57</v>
      </c>
      <c r="H15" s="23" t="s">
        <v>1692</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8" ht="15">
      <c r="A20" s="25">
        <v>1123</v>
      </c>
      <c r="B20" s="23" t="s">
        <v>123</v>
      </c>
      <c r="C20" s="27">
        <v>2888197.99</v>
      </c>
      <c r="D20" s="27">
        <v>2888197.99</v>
      </c>
      <c r="E20" s="27">
        <v>0</v>
      </c>
      <c r="F20" s="27">
        <v>0</v>
      </c>
      <c r="G20" s="27">
        <v>0</v>
      </c>
      <c r="H20" s="23" t="s">
        <v>1693</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8" ht="15">
      <c r="A25" s="25">
        <v>1134</v>
      </c>
      <c r="B25" s="23" t="s">
        <v>128</v>
      </c>
      <c r="C25" s="27">
        <v>4881393.81</v>
      </c>
      <c r="D25" s="27">
        <v>4881393.81</v>
      </c>
      <c r="E25" s="27">
        <v>0</v>
      </c>
      <c r="F25" s="27">
        <v>0</v>
      </c>
      <c r="G25" s="27">
        <v>0</v>
      </c>
      <c r="H25" s="23" t="s">
        <v>1693</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9" ht="15">
      <c r="A52" s="25">
        <v>1230</v>
      </c>
      <c r="B52" s="23" t="s">
        <v>157</v>
      </c>
      <c r="C52" s="27">
        <v>204269376.98</v>
      </c>
      <c r="D52" s="27">
        <v>4411579.38</v>
      </c>
      <c r="E52" s="27">
        <v>7196094.42</v>
      </c>
      <c r="F52" s="23" t="s">
        <v>960</v>
      </c>
      <c r="G52" s="200">
        <v>0.04</v>
      </c>
      <c r="H52" s="23" t="s">
        <v>1694</v>
      </c>
      <c r="I52" s="23" t="s">
        <v>1695</v>
      </c>
    </row>
    <row r="53" spans="1:5" ht="15">
      <c r="A53" s="25">
        <v>1231</v>
      </c>
      <c r="B53" s="23" t="s">
        <v>160</v>
      </c>
      <c r="C53" s="27">
        <v>3996677.1</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9" ht="15">
      <c r="A56" s="25">
        <v>1234</v>
      </c>
      <c r="B56" s="23" t="s">
        <v>164</v>
      </c>
      <c r="C56" s="27">
        <v>145545154.83</v>
      </c>
      <c r="D56" s="27">
        <v>4411579.38</v>
      </c>
      <c r="E56" s="27">
        <v>7196094.42</v>
      </c>
      <c r="F56" s="23" t="s">
        <v>960</v>
      </c>
      <c r="G56" s="200">
        <v>0.04</v>
      </c>
      <c r="H56" s="23" t="s">
        <v>1694</v>
      </c>
      <c r="I56" s="23" t="s">
        <v>1695</v>
      </c>
    </row>
    <row r="57" spans="1:5" ht="15">
      <c r="A57" s="25">
        <v>1235</v>
      </c>
      <c r="B57" s="23" t="s">
        <v>165</v>
      </c>
      <c r="C57" s="27">
        <v>54727545.05</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0</v>
      </c>
      <c r="D60" s="27">
        <v>0</v>
      </c>
      <c r="E60" s="27">
        <v>0</v>
      </c>
    </row>
    <row r="61" spans="1:5" ht="15">
      <c r="A61" s="25">
        <v>1241</v>
      </c>
      <c r="B61" s="23" t="s">
        <v>169</v>
      </c>
      <c r="C61" s="27">
        <v>0</v>
      </c>
      <c r="D61" s="27">
        <v>0</v>
      </c>
      <c r="E61" s="27">
        <v>0</v>
      </c>
    </row>
    <row r="62" spans="1:5" ht="15">
      <c r="A62" s="25">
        <v>1242</v>
      </c>
      <c r="B62" s="23" t="s">
        <v>171</v>
      </c>
      <c r="C62" s="27">
        <v>0</v>
      </c>
      <c r="D62" s="27">
        <v>0</v>
      </c>
      <c r="E62" s="27">
        <v>0</v>
      </c>
    </row>
    <row r="63" spans="1:5" ht="15">
      <c r="A63" s="25">
        <v>1243</v>
      </c>
      <c r="B63" s="23" t="s">
        <v>173</v>
      </c>
      <c r="C63" s="27">
        <v>0</v>
      </c>
      <c r="D63" s="27">
        <v>0</v>
      </c>
      <c r="E63" s="27">
        <v>0</v>
      </c>
    </row>
    <row r="64" spans="1:5" ht="15">
      <c r="A64" s="25">
        <v>1244</v>
      </c>
      <c r="B64" s="23" t="s">
        <v>174</v>
      </c>
      <c r="C64" s="27">
        <v>0</v>
      </c>
      <c r="D64" s="27">
        <v>0</v>
      </c>
      <c r="E64" s="27">
        <v>0</v>
      </c>
    </row>
    <row r="65" spans="1:5" ht="15">
      <c r="A65" s="25">
        <v>1245</v>
      </c>
      <c r="B65" s="23" t="s">
        <v>176</v>
      </c>
      <c r="C65" s="27">
        <v>0</v>
      </c>
      <c r="D65" s="27">
        <v>0</v>
      </c>
      <c r="E65" s="27">
        <v>0</v>
      </c>
    </row>
    <row r="66" spans="1:5" ht="15">
      <c r="A66" s="25">
        <v>1246</v>
      </c>
      <c r="B66" s="23" t="s">
        <v>178</v>
      </c>
      <c r="C66" s="27">
        <v>0</v>
      </c>
      <c r="D66" s="27">
        <v>0</v>
      </c>
      <c r="E66" s="27">
        <v>0</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0</v>
      </c>
      <c r="D72" s="27">
        <v>0</v>
      </c>
      <c r="E72" s="27">
        <v>0</v>
      </c>
    </row>
    <row r="73" spans="1:5" ht="15">
      <c r="A73" s="25">
        <v>1251</v>
      </c>
      <c r="B73" s="23" t="s">
        <v>186</v>
      </c>
      <c r="C73" s="27">
        <v>0</v>
      </c>
      <c r="D73" s="27">
        <v>0</v>
      </c>
      <c r="E73" s="27">
        <v>0</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4" ht="15">
      <c r="A88" s="25">
        <v>1160</v>
      </c>
      <c r="B88" s="23" t="s">
        <v>200</v>
      </c>
      <c r="C88" s="27">
        <v>-2546464.92</v>
      </c>
      <c r="D88" s="23" t="s">
        <v>1696</v>
      </c>
    </row>
    <row r="89" spans="1:4" ht="15">
      <c r="A89" s="25">
        <v>1161</v>
      </c>
      <c r="B89" s="23" t="s">
        <v>201</v>
      </c>
      <c r="C89" s="27">
        <v>-2546464.92</v>
      </c>
      <c r="D89" s="23" t="s">
        <v>1696</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8" ht="67.5">
      <c r="A101" s="25">
        <v>2110</v>
      </c>
      <c r="B101" s="23" t="s">
        <v>211</v>
      </c>
      <c r="C101" s="27">
        <v>2457267.52</v>
      </c>
      <c r="D101" s="27">
        <v>179504.23</v>
      </c>
      <c r="E101" s="27">
        <v>2277763.29</v>
      </c>
      <c r="F101" s="27">
        <v>0</v>
      </c>
      <c r="G101" s="27">
        <v>0</v>
      </c>
      <c r="H101" s="103" t="s">
        <v>1697</v>
      </c>
    </row>
    <row r="102" spans="1:7" ht="15">
      <c r="A102" s="25">
        <v>2111</v>
      </c>
      <c r="B102" s="23" t="s">
        <v>212</v>
      </c>
      <c r="C102" s="27">
        <v>0</v>
      </c>
      <c r="D102" s="27">
        <v>0</v>
      </c>
      <c r="E102" s="27">
        <v>0</v>
      </c>
      <c r="F102" s="27">
        <v>0</v>
      </c>
      <c r="G102" s="27">
        <v>0</v>
      </c>
    </row>
    <row r="103" spans="1:8" ht="22.5">
      <c r="A103" s="25">
        <v>2112</v>
      </c>
      <c r="B103" s="23" t="s">
        <v>213</v>
      </c>
      <c r="C103" s="27">
        <v>2277763.29</v>
      </c>
      <c r="D103" s="27">
        <v>0</v>
      </c>
      <c r="E103" s="27">
        <v>2277763.29</v>
      </c>
      <c r="F103" s="27">
        <v>0</v>
      </c>
      <c r="G103" s="27">
        <v>0</v>
      </c>
      <c r="H103" s="103" t="s">
        <v>1698</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8" ht="22.5">
      <c r="A108" s="25">
        <v>2117</v>
      </c>
      <c r="B108" s="23" t="s">
        <v>218</v>
      </c>
      <c r="C108" s="27">
        <v>179504.23</v>
      </c>
      <c r="D108" s="27">
        <v>179504.23</v>
      </c>
      <c r="E108" s="27">
        <v>0</v>
      </c>
      <c r="F108" s="27">
        <v>0</v>
      </c>
      <c r="G108" s="27">
        <v>0</v>
      </c>
      <c r="H108" s="103" t="s">
        <v>1699</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31496062992125984" right="0.31496062992125984" top="0.35433070866141736" bottom="0.35433070866141736" header="0.31496062992125984" footer="0.31496062992125984"/>
  <pageSetup horizontalDpi="600" verticalDpi="600" orientation="landscape" scale="65"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view="pageBreakPreview" zoomScale="110" zoomScaleSheetLayoutView="11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1714</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1945</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22.5">
      <c r="A8" s="36">
        <v>4100</v>
      </c>
      <c r="B8" s="37" t="s">
        <v>251</v>
      </c>
      <c r="C8" s="40">
        <v>27242798.17</v>
      </c>
      <c r="D8" s="103" t="s">
        <v>1700</v>
      </c>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27242798.17</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27242798.17</v>
      </c>
      <c r="D49" s="103" t="s">
        <v>1700</v>
      </c>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71466520.57</v>
      </c>
      <c r="D58" s="37"/>
      <c r="E58" s="38"/>
    </row>
    <row r="59" spans="1:5" ht="22.5">
      <c r="A59" s="36">
        <v>4210</v>
      </c>
      <c r="B59" s="39" t="s">
        <v>299</v>
      </c>
      <c r="C59" s="40">
        <v>71466520.57</v>
      </c>
      <c r="D59" s="37"/>
      <c r="E59" s="38"/>
    </row>
    <row r="60" spans="1:5" ht="15">
      <c r="A60" s="36">
        <v>4211</v>
      </c>
      <c r="B60" s="37" t="s">
        <v>300</v>
      </c>
      <c r="C60" s="40">
        <v>0</v>
      </c>
      <c r="D60" s="37"/>
      <c r="E60" s="38"/>
    </row>
    <row r="61" spans="1:5" ht="15">
      <c r="A61" s="36">
        <v>4212</v>
      </c>
      <c r="B61" s="37" t="s">
        <v>301</v>
      </c>
      <c r="C61" s="40">
        <v>23960320.34</v>
      </c>
      <c r="D61" s="381" t="s">
        <v>1701</v>
      </c>
      <c r="E61" s="381"/>
    </row>
    <row r="62" spans="1:5" ht="15">
      <c r="A62" s="36">
        <v>4213</v>
      </c>
      <c r="B62" s="37" t="s">
        <v>302</v>
      </c>
      <c r="C62" s="40">
        <v>47506200.23</v>
      </c>
      <c r="D62" s="23" t="s">
        <v>1702</v>
      </c>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0</v>
      </c>
      <c r="D65" s="37"/>
      <c r="E65" s="38"/>
    </row>
    <row r="66" spans="1:5" ht="15">
      <c r="A66" s="36">
        <v>4221</v>
      </c>
      <c r="B66" s="37" t="s">
        <v>306</v>
      </c>
      <c r="C66" s="40">
        <v>0</v>
      </c>
      <c r="D66" s="37"/>
      <c r="E66" s="38"/>
    </row>
    <row r="67" spans="1:5" ht="15">
      <c r="A67" s="36">
        <v>4223</v>
      </c>
      <c r="B67" s="37" t="s">
        <v>307</v>
      </c>
      <c r="C67" s="40">
        <v>0</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835873.01</v>
      </c>
      <c r="D73" s="37"/>
      <c r="E73" s="37"/>
    </row>
    <row r="74" spans="1:5" ht="15">
      <c r="A74" s="41">
        <v>4310</v>
      </c>
      <c r="B74" s="37" t="s">
        <v>312</v>
      </c>
      <c r="C74" s="40">
        <v>0</v>
      </c>
      <c r="D74" s="37"/>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835873.01</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56.25">
      <c r="A94" s="41">
        <v>4399</v>
      </c>
      <c r="B94" s="37" t="s">
        <v>323</v>
      </c>
      <c r="C94" s="40">
        <v>835873.01</v>
      </c>
      <c r="D94" s="103" t="s">
        <v>1703</v>
      </c>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27248562.87</v>
      </c>
      <c r="D98" s="42">
        <v>1</v>
      </c>
      <c r="E98" s="37"/>
    </row>
    <row r="99" spans="1:5" ht="15">
      <c r="A99" s="41">
        <v>5100</v>
      </c>
      <c r="B99" s="37" t="s">
        <v>333</v>
      </c>
      <c r="C99" s="40">
        <v>18507151.79</v>
      </c>
      <c r="D99" s="42">
        <v>1</v>
      </c>
      <c r="E99" s="37"/>
    </row>
    <row r="100" spans="1:5" ht="22.5">
      <c r="A100" s="41">
        <v>5110</v>
      </c>
      <c r="B100" s="37" t="s">
        <v>334</v>
      </c>
      <c r="C100" s="40">
        <v>150851.41</v>
      </c>
      <c r="D100" s="42">
        <v>0.008150979238280728</v>
      </c>
      <c r="E100" s="103" t="s">
        <v>1704</v>
      </c>
    </row>
    <row r="101" spans="1:5" ht="15">
      <c r="A101" s="41">
        <v>5111</v>
      </c>
      <c r="B101" s="37" t="s">
        <v>335</v>
      </c>
      <c r="C101" s="40">
        <v>0</v>
      </c>
      <c r="D101" s="42">
        <v>0</v>
      </c>
      <c r="E101" s="37"/>
    </row>
    <row r="102" spans="1:5" ht="15">
      <c r="A102" s="41">
        <v>5112</v>
      </c>
      <c r="B102" s="37" t="s">
        <v>336</v>
      </c>
      <c r="C102" s="40">
        <v>0</v>
      </c>
      <c r="D102" s="42">
        <v>0</v>
      </c>
      <c r="E102" s="37"/>
    </row>
    <row r="103" spans="1:5" ht="15">
      <c r="A103" s="41">
        <v>5113</v>
      </c>
      <c r="B103" s="37" t="s">
        <v>337</v>
      </c>
      <c r="C103" s="40">
        <v>0</v>
      </c>
      <c r="D103" s="42">
        <v>0</v>
      </c>
      <c r="E103" s="37"/>
    </row>
    <row r="104" spans="1:5" ht="15">
      <c r="A104" s="41">
        <v>5114</v>
      </c>
      <c r="B104" s="37" t="s">
        <v>338</v>
      </c>
      <c r="C104" s="40">
        <v>0</v>
      </c>
      <c r="D104" s="42">
        <v>0</v>
      </c>
      <c r="E104" s="37"/>
    </row>
    <row r="105" spans="1:5" ht="15">
      <c r="A105" s="41">
        <v>5115</v>
      </c>
      <c r="B105" s="37" t="s">
        <v>339</v>
      </c>
      <c r="C105" s="40">
        <v>0</v>
      </c>
      <c r="D105" s="42">
        <v>0</v>
      </c>
      <c r="E105" s="37"/>
    </row>
    <row r="106" spans="1:5" ht="15">
      <c r="A106" s="41">
        <v>5116</v>
      </c>
      <c r="B106" s="37" t="s">
        <v>340</v>
      </c>
      <c r="C106" s="40">
        <v>0</v>
      </c>
      <c r="D106" s="42">
        <v>0</v>
      </c>
      <c r="E106" s="37"/>
    </row>
    <row r="107" spans="1:5" ht="15">
      <c r="A107" s="41">
        <v>5120</v>
      </c>
      <c r="B107" s="37" t="s">
        <v>341</v>
      </c>
      <c r="C107" s="40">
        <v>0</v>
      </c>
      <c r="D107" s="42">
        <v>0</v>
      </c>
      <c r="E107" s="37"/>
    </row>
    <row r="108" spans="1:5" ht="15">
      <c r="A108" s="41">
        <v>5121</v>
      </c>
      <c r="B108" s="37" t="s">
        <v>342</v>
      </c>
      <c r="C108" s="40">
        <v>0</v>
      </c>
      <c r="D108" s="42">
        <v>0</v>
      </c>
      <c r="E108" s="37"/>
    </row>
    <row r="109" spans="1:5" ht="15">
      <c r="A109" s="41">
        <v>5122</v>
      </c>
      <c r="B109" s="37" t="s">
        <v>343</v>
      </c>
      <c r="C109" s="40">
        <v>0</v>
      </c>
      <c r="D109" s="42">
        <v>0</v>
      </c>
      <c r="E109" s="37"/>
    </row>
    <row r="110" spans="1:5" ht="15">
      <c r="A110" s="41">
        <v>5123</v>
      </c>
      <c r="B110" s="37" t="s">
        <v>344</v>
      </c>
      <c r="C110" s="40">
        <v>0</v>
      </c>
      <c r="D110" s="42">
        <v>0</v>
      </c>
      <c r="E110" s="37"/>
    </row>
    <row r="111" spans="1:5" ht="15">
      <c r="A111" s="41">
        <v>5124</v>
      </c>
      <c r="B111" s="37" t="s">
        <v>345</v>
      </c>
      <c r="C111" s="40">
        <v>0</v>
      </c>
      <c r="D111" s="42">
        <v>0</v>
      </c>
      <c r="E111" s="37"/>
    </row>
    <row r="112" spans="1:5" ht="15">
      <c r="A112" s="41">
        <v>5125</v>
      </c>
      <c r="B112" s="37" t="s">
        <v>346</v>
      </c>
      <c r="C112" s="40">
        <v>0</v>
      </c>
      <c r="D112" s="42">
        <v>0</v>
      </c>
      <c r="E112" s="37"/>
    </row>
    <row r="113" spans="1:5" ht="15">
      <c r="A113" s="41">
        <v>5126</v>
      </c>
      <c r="B113" s="37" t="s">
        <v>347</v>
      </c>
      <c r="C113" s="40">
        <v>0</v>
      </c>
      <c r="D113" s="42">
        <v>0</v>
      </c>
      <c r="E113" s="37"/>
    </row>
    <row r="114" spans="1:5" ht="15">
      <c r="A114" s="41">
        <v>5127</v>
      </c>
      <c r="B114" s="37" t="s">
        <v>348</v>
      </c>
      <c r="C114" s="40">
        <v>0</v>
      </c>
      <c r="D114" s="42">
        <v>0</v>
      </c>
      <c r="E114" s="37"/>
    </row>
    <row r="115" spans="1:5" ht="15">
      <c r="A115" s="41">
        <v>5128</v>
      </c>
      <c r="B115" s="37" t="s">
        <v>349</v>
      </c>
      <c r="C115" s="40">
        <v>0</v>
      </c>
      <c r="D115" s="42">
        <v>0</v>
      </c>
      <c r="E115" s="37"/>
    </row>
    <row r="116" spans="1:5" ht="15">
      <c r="A116" s="41">
        <v>5129</v>
      </c>
      <c r="B116" s="37" t="s">
        <v>350</v>
      </c>
      <c r="C116" s="40">
        <v>0</v>
      </c>
      <c r="D116" s="42">
        <v>0</v>
      </c>
      <c r="E116" s="37"/>
    </row>
    <row r="117" spans="1:5" ht="15">
      <c r="A117" s="41">
        <v>5130</v>
      </c>
      <c r="B117" s="37" t="s">
        <v>351</v>
      </c>
      <c r="C117" s="40">
        <v>18356300.38</v>
      </c>
      <c r="D117" s="42">
        <v>0.9918490207617192</v>
      </c>
      <c r="E117" s="37"/>
    </row>
    <row r="118" spans="1:5" ht="22.5">
      <c r="A118" s="41">
        <v>5131</v>
      </c>
      <c r="B118" s="37" t="s">
        <v>352</v>
      </c>
      <c r="C118" s="40">
        <v>12633939.19</v>
      </c>
      <c r="D118" s="42">
        <v>0.6826517301720364</v>
      </c>
      <c r="E118" s="295" t="s">
        <v>1705</v>
      </c>
    </row>
    <row r="119" spans="1:5" ht="22.5">
      <c r="A119" s="41">
        <v>5132</v>
      </c>
      <c r="B119" s="37" t="s">
        <v>353</v>
      </c>
      <c r="C119" s="40">
        <v>5378417.64</v>
      </c>
      <c r="D119" s="42">
        <v>0.2906129317481542</v>
      </c>
      <c r="E119" s="295" t="s">
        <v>1706</v>
      </c>
    </row>
    <row r="120" spans="1:5" ht="15">
      <c r="A120" s="41">
        <v>5133</v>
      </c>
      <c r="B120" s="37" t="s">
        <v>354</v>
      </c>
      <c r="C120" s="40">
        <v>0</v>
      </c>
      <c r="D120" s="42">
        <v>0</v>
      </c>
      <c r="E120" s="37"/>
    </row>
    <row r="121" spans="1:5" ht="22.5">
      <c r="A121" s="41">
        <v>5134</v>
      </c>
      <c r="B121" s="37" t="s">
        <v>355</v>
      </c>
      <c r="C121" s="40">
        <v>4323.55</v>
      </c>
      <c r="D121" s="42">
        <v>0.00023361509372480272</v>
      </c>
      <c r="E121" s="296" t="s">
        <v>1707</v>
      </c>
    </row>
    <row r="122" spans="1:5" ht="15">
      <c r="A122" s="41">
        <v>5135</v>
      </c>
      <c r="B122" s="37" t="s">
        <v>356</v>
      </c>
      <c r="C122" s="40">
        <v>0</v>
      </c>
      <c r="D122" s="42">
        <v>0</v>
      </c>
      <c r="E122" s="37"/>
    </row>
    <row r="123" spans="1:5" ht="15">
      <c r="A123" s="41">
        <v>5136</v>
      </c>
      <c r="B123" s="37" t="s">
        <v>357</v>
      </c>
      <c r="C123" s="40">
        <v>0</v>
      </c>
      <c r="D123" s="42">
        <v>0</v>
      </c>
      <c r="E123" s="37"/>
    </row>
    <row r="124" spans="1:5" ht="15">
      <c r="A124" s="41">
        <v>5137</v>
      </c>
      <c r="B124" s="37" t="s">
        <v>358</v>
      </c>
      <c r="C124" s="40">
        <v>0</v>
      </c>
      <c r="D124" s="42">
        <v>0</v>
      </c>
      <c r="E124" s="37"/>
    </row>
    <row r="125" spans="1:5" ht="15">
      <c r="A125" s="41">
        <v>5138</v>
      </c>
      <c r="B125" s="37" t="s">
        <v>359</v>
      </c>
      <c r="C125" s="40">
        <v>0</v>
      </c>
      <c r="D125" s="42">
        <v>0</v>
      </c>
      <c r="E125" s="37"/>
    </row>
    <row r="126" spans="1:5" ht="22.5">
      <c r="A126" s="41">
        <v>5139</v>
      </c>
      <c r="B126" s="37" t="s">
        <v>360</v>
      </c>
      <c r="C126" s="40">
        <v>339620</v>
      </c>
      <c r="D126" s="42">
        <v>0.018350743747803887</v>
      </c>
      <c r="E126" s="39" t="s">
        <v>1708</v>
      </c>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8741411.08</v>
      </c>
      <c r="D185" s="42">
        <v>0.4723261136661375</v>
      </c>
      <c r="E185" s="37"/>
    </row>
    <row r="186" spans="1:5" ht="33.75">
      <c r="A186" s="41">
        <v>5510</v>
      </c>
      <c r="B186" s="37" t="s">
        <v>414</v>
      </c>
      <c r="C186" s="40">
        <v>8741411.08</v>
      </c>
      <c r="D186" s="42">
        <v>0.4723261136661375</v>
      </c>
      <c r="E186" s="39" t="s">
        <v>1709</v>
      </c>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0</v>
      </c>
      <c r="D191" s="42">
        <v>0</v>
      </c>
      <c r="E191" s="37"/>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4">
    <mergeCell ref="A1:C1"/>
    <mergeCell ref="A2:C2"/>
    <mergeCell ref="A3:C3"/>
    <mergeCell ref="D61:E61"/>
  </mergeCells>
  <printOptions/>
  <pageMargins left="0.31496062992125984" right="0.31496062992125984" top="0.7480314960629921" bottom="0.35433070866141736" header="0.31496062992125984" footer="0.31496062992125984"/>
  <pageSetup horizontalDpi="600" verticalDpi="600" orientation="portrait" scale="7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118" zoomScaleSheetLayoutView="118"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1714</v>
      </c>
      <c r="B1" s="357"/>
      <c r="C1" s="357"/>
      <c r="D1" s="43" t="s">
        <v>99</v>
      </c>
      <c r="E1" s="44">
        <v>2019</v>
      </c>
    </row>
    <row r="2" spans="1:5" ht="18.95" customHeight="1">
      <c r="A2" s="357" t="s">
        <v>446</v>
      </c>
      <c r="B2" s="357"/>
      <c r="C2" s="357"/>
      <c r="D2" s="43" t="s">
        <v>101</v>
      </c>
      <c r="E2" s="44" t="s">
        <v>598</v>
      </c>
    </row>
    <row r="3" spans="1:5" ht="18.95" customHeight="1">
      <c r="A3" s="357" t="s">
        <v>1945</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50">
        <v>44006107.26</v>
      </c>
      <c r="D8" s="45" t="s">
        <v>1710</v>
      </c>
      <c r="E8" s="45" t="s">
        <v>1711</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72296628.88</v>
      </c>
      <c r="D14" s="45" t="s">
        <v>1712</v>
      </c>
    </row>
    <row r="15" spans="1:4" ht="15">
      <c r="A15" s="49">
        <v>3220</v>
      </c>
      <c r="B15" s="45" t="s">
        <v>454</v>
      </c>
      <c r="C15" s="50">
        <v>182629642.73</v>
      </c>
      <c r="D15" s="45" t="s">
        <v>1712</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view="pageBreakPreview" zoomScale="90" zoomScaleSheetLayoutView="90" workbookViewId="0" topLeftCell="A1">
      <selection activeCell="A2"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1714</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1945</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0</v>
      </c>
      <c r="D8" s="50">
        <v>0</v>
      </c>
    </row>
    <row r="9" spans="1:4" ht="15">
      <c r="A9" s="49">
        <v>1112</v>
      </c>
      <c r="B9" s="45" t="s">
        <v>472</v>
      </c>
      <c r="C9" s="50">
        <v>44789387.14</v>
      </c>
      <c r="D9" s="50">
        <v>58508282.83</v>
      </c>
    </row>
    <row r="10" spans="1:4" ht="15">
      <c r="A10" s="49">
        <v>1113</v>
      </c>
      <c r="B10" s="45" t="s">
        <v>473</v>
      </c>
      <c r="C10" s="50">
        <v>0</v>
      </c>
      <c r="D10" s="50">
        <v>0</v>
      </c>
    </row>
    <row r="11" spans="1:4" ht="15">
      <c r="A11" s="49">
        <v>1114</v>
      </c>
      <c r="B11" s="45" t="s">
        <v>109</v>
      </c>
      <c r="C11" s="50">
        <v>0</v>
      </c>
      <c r="D11" s="50">
        <v>0</v>
      </c>
    </row>
    <row r="12" spans="1:4" ht="15">
      <c r="A12" s="49">
        <v>1115</v>
      </c>
      <c r="B12" s="45" t="s">
        <v>110</v>
      </c>
      <c r="C12" s="50">
        <v>20734999.63</v>
      </c>
      <c r="D12" s="50">
        <v>31106718.48</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65524386.77</v>
      </c>
      <c r="D15" s="50">
        <v>89615001.31</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297">
        <v>104659011.96</v>
      </c>
      <c r="D20" s="45" t="s">
        <v>1713</v>
      </c>
      <c r="E20" s="298">
        <v>1</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5" ht="15">
      <c r="A25" s="49">
        <v>1235</v>
      </c>
      <c r="B25" s="45" t="s">
        <v>165</v>
      </c>
      <c r="C25" s="297">
        <v>104659011.96</v>
      </c>
      <c r="D25" s="45" t="s">
        <v>1713</v>
      </c>
      <c r="E25" s="298">
        <v>1</v>
      </c>
    </row>
    <row r="26" spans="1:3" ht="15">
      <c r="A26" s="49">
        <v>1236</v>
      </c>
      <c r="B26" s="45" t="s">
        <v>166</v>
      </c>
      <c r="C26" s="50">
        <v>0</v>
      </c>
    </row>
    <row r="27" spans="1:3" ht="15">
      <c r="A27" s="49">
        <v>1239</v>
      </c>
      <c r="B27" s="45" t="s">
        <v>167</v>
      </c>
      <c r="C27" s="50">
        <v>0</v>
      </c>
    </row>
    <row r="28" spans="1:3" ht="15">
      <c r="A28" s="49">
        <v>1240</v>
      </c>
      <c r="B28" s="45" t="s">
        <v>168</v>
      </c>
      <c r="C28" s="50">
        <v>0</v>
      </c>
    </row>
    <row r="29" spans="1:3" ht="15">
      <c r="A29" s="49">
        <v>1241</v>
      </c>
      <c r="B29" s="45" t="s">
        <v>169</v>
      </c>
      <c r="C29" s="50">
        <v>0</v>
      </c>
    </row>
    <row r="30" spans="1:3" ht="15">
      <c r="A30" s="49">
        <v>1242</v>
      </c>
      <c r="B30" s="45" t="s">
        <v>171</v>
      </c>
      <c r="C30" s="50">
        <v>0</v>
      </c>
    </row>
    <row r="31" spans="1:3" ht="15">
      <c r="A31" s="49">
        <v>1243</v>
      </c>
      <c r="B31" s="45" t="s">
        <v>173</v>
      </c>
      <c r="C31" s="50">
        <v>0</v>
      </c>
    </row>
    <row r="32" spans="1:3" ht="15">
      <c r="A32" s="49">
        <v>1244</v>
      </c>
      <c r="B32" s="45" t="s">
        <v>174</v>
      </c>
      <c r="C32" s="50">
        <v>0</v>
      </c>
    </row>
    <row r="33" spans="1:3" ht="15">
      <c r="A33" s="49">
        <v>1245</v>
      </c>
      <c r="B33" s="45" t="s">
        <v>176</v>
      </c>
      <c r="C33" s="50">
        <v>0</v>
      </c>
    </row>
    <row r="34" spans="1:3" ht="15">
      <c r="A34" s="49">
        <v>1246</v>
      </c>
      <c r="B34" s="45" t="s">
        <v>178</v>
      </c>
      <c r="C34" s="50">
        <v>0</v>
      </c>
    </row>
    <row r="35" spans="1:3" ht="15">
      <c r="A35" s="49">
        <v>1247</v>
      </c>
      <c r="B35" s="45" t="s">
        <v>180</v>
      </c>
      <c r="C35" s="50">
        <v>0</v>
      </c>
    </row>
    <row r="36" spans="1:3" ht="15">
      <c r="A36" s="49">
        <v>1248</v>
      </c>
      <c r="B36" s="45" t="s">
        <v>181</v>
      </c>
      <c r="C36" s="50">
        <v>0</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8741411.08</v>
      </c>
      <c r="D46" s="50">
        <v>0</v>
      </c>
    </row>
    <row r="47" spans="1:4" ht="15">
      <c r="A47" s="49">
        <v>5510</v>
      </c>
      <c r="B47" s="45" t="s">
        <v>414</v>
      </c>
      <c r="C47" s="50">
        <v>8741411.08</v>
      </c>
      <c r="D47" s="50">
        <v>0</v>
      </c>
    </row>
    <row r="48" spans="1:4" ht="15">
      <c r="A48" s="49">
        <v>5511</v>
      </c>
      <c r="B48" s="45" t="s">
        <v>415</v>
      </c>
      <c r="C48" s="50">
        <v>249473.99</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4411579.38</v>
      </c>
      <c r="D51" s="50">
        <v>0</v>
      </c>
    </row>
    <row r="52" spans="1:4" ht="15">
      <c r="A52" s="49">
        <v>5515</v>
      </c>
      <c r="B52" s="45" t="s">
        <v>419</v>
      </c>
      <c r="C52" s="50">
        <v>0</v>
      </c>
      <c r="D52" s="50">
        <v>0</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4080357.71</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horizontalDpi="600" verticalDpi="600" orientation="portrait" paperSize="9"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1714</v>
      </c>
      <c r="B1" s="359"/>
      <c r="C1" s="360"/>
    </row>
    <row r="2" spans="1:3" s="52" customFormat="1" ht="18" customHeight="1">
      <c r="A2" s="361" t="s">
        <v>483</v>
      </c>
      <c r="B2" s="362"/>
      <c r="C2" s="363"/>
    </row>
    <row r="3" spans="1:3" s="52" customFormat="1" ht="18" customHeight="1">
      <c r="A3" s="361" t="s">
        <v>1715</v>
      </c>
      <c r="B3" s="362"/>
      <c r="C3" s="363"/>
    </row>
    <row r="4" spans="1:3" s="53" customFormat="1" ht="18" customHeight="1">
      <c r="A4" s="364" t="s">
        <v>485</v>
      </c>
      <c r="B4" s="365"/>
      <c r="C4" s="366"/>
    </row>
    <row r="5" spans="1:3" ht="15">
      <c r="A5" s="54" t="s">
        <v>486</v>
      </c>
      <c r="B5" s="54"/>
      <c r="C5" s="55">
        <v>212166180</v>
      </c>
    </row>
    <row r="6" spans="2:3" ht="15">
      <c r="B6" s="57"/>
      <c r="C6" s="58"/>
    </row>
    <row r="7" spans="1:3" ht="15">
      <c r="A7" s="59" t="s">
        <v>487</v>
      </c>
      <c r="B7" s="59"/>
      <c r="C7" s="60">
        <v>835873.01</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835873.01</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213002053.01</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106" zoomScaleSheetLayoutView="106"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1714</v>
      </c>
      <c r="B1" s="368"/>
      <c r="C1" s="369"/>
    </row>
    <row r="2" spans="1:3" s="76" customFormat="1" ht="18.95" customHeight="1">
      <c r="A2" s="370" t="s">
        <v>501</v>
      </c>
      <c r="B2" s="371"/>
      <c r="C2" s="372"/>
    </row>
    <row r="3" spans="1:3" s="76" customFormat="1" ht="18.95" customHeight="1">
      <c r="A3" s="370" t="s">
        <v>1716</v>
      </c>
      <c r="B3" s="371"/>
      <c r="C3" s="372"/>
    </row>
    <row r="4" spans="1:3" ht="15">
      <c r="A4" s="364" t="s">
        <v>485</v>
      </c>
      <c r="B4" s="365"/>
      <c r="C4" s="366"/>
    </row>
    <row r="5" spans="1:3" ht="15">
      <c r="A5" s="77" t="s">
        <v>503</v>
      </c>
      <c r="B5" s="54"/>
      <c r="C5" s="55">
        <v>212166180</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8741411.08</v>
      </c>
    </row>
    <row r="31" spans="1:3" ht="15">
      <c r="A31" s="85" t="s">
        <v>529</v>
      </c>
      <c r="B31" s="86" t="s">
        <v>414</v>
      </c>
      <c r="C31" s="84">
        <v>8741411.08</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220907591.08</v>
      </c>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1714</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1945</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105653018</v>
      </c>
      <c r="E36" s="50">
        <v>0</v>
      </c>
      <c r="F36" s="50">
        <v>105653018</v>
      </c>
    </row>
    <row r="37" spans="1:6" ht="15">
      <c r="A37" s="45">
        <v>8120</v>
      </c>
      <c r="B37" s="45" t="s">
        <v>575</v>
      </c>
      <c r="C37" s="50">
        <v>0</v>
      </c>
      <c r="D37" s="50">
        <v>206492637.75</v>
      </c>
      <c r="E37" s="50">
        <v>212166180</v>
      </c>
      <c r="F37" s="50">
        <v>-5673542.25</v>
      </c>
    </row>
    <row r="38" spans="1:6" ht="15">
      <c r="A38" s="45">
        <v>8130</v>
      </c>
      <c r="B38" s="45" t="s">
        <v>576</v>
      </c>
      <c r="C38" s="50">
        <v>0</v>
      </c>
      <c r="D38" s="50">
        <v>106513162</v>
      </c>
      <c r="E38" s="50">
        <v>0</v>
      </c>
      <c r="F38" s="50">
        <v>106513162</v>
      </c>
    </row>
    <row r="39" spans="1:6" ht="15">
      <c r="A39" s="45">
        <v>8140</v>
      </c>
      <c r="B39" s="45" t="s">
        <v>577</v>
      </c>
      <c r="C39" s="50">
        <v>0</v>
      </c>
      <c r="D39" s="50">
        <v>98709318.74</v>
      </c>
      <c r="E39" s="50">
        <v>212166180</v>
      </c>
      <c r="F39" s="50">
        <v>-113456861.26</v>
      </c>
    </row>
    <row r="40" spans="1:6" ht="15">
      <c r="A40" s="45">
        <v>8150</v>
      </c>
      <c r="B40" s="45" t="s">
        <v>578</v>
      </c>
      <c r="C40" s="50">
        <v>0</v>
      </c>
      <c r="D40" s="50">
        <v>0</v>
      </c>
      <c r="E40" s="50">
        <v>98709318.74</v>
      </c>
      <c r="F40" s="50">
        <v>-98709318.74</v>
      </c>
    </row>
    <row r="41" spans="1:6" ht="15">
      <c r="A41" s="45">
        <v>8210</v>
      </c>
      <c r="B41" s="45" t="s">
        <v>579</v>
      </c>
      <c r="C41" s="50">
        <v>0</v>
      </c>
      <c r="D41" s="50">
        <v>0</v>
      </c>
      <c r="E41" s="50">
        <v>105653018</v>
      </c>
      <c r="F41" s="50">
        <v>-105653018</v>
      </c>
    </row>
    <row r="42" spans="1:6" ht="15">
      <c r="A42" s="45">
        <v>8220</v>
      </c>
      <c r="B42" s="45" t="s">
        <v>580</v>
      </c>
      <c r="C42" s="50">
        <v>0</v>
      </c>
      <c r="D42" s="50">
        <v>212166180</v>
      </c>
      <c r="E42" s="50">
        <v>111635093.99000001</v>
      </c>
      <c r="F42" s="50">
        <v>100531086.00999999</v>
      </c>
    </row>
    <row r="43" spans="1:6" ht="15">
      <c r="A43" s="45">
        <v>8230</v>
      </c>
      <c r="B43" s="45" t="s">
        <v>581</v>
      </c>
      <c r="C43" s="50">
        <v>0</v>
      </c>
      <c r="D43" s="50">
        <v>0</v>
      </c>
      <c r="E43" s="50">
        <v>106513162</v>
      </c>
      <c r="F43" s="50">
        <v>-106513162</v>
      </c>
    </row>
    <row r="44" spans="1:6" ht="15">
      <c r="A44" s="45">
        <v>8240</v>
      </c>
      <c r="B44" s="45" t="s">
        <v>582</v>
      </c>
      <c r="C44" s="50">
        <v>0</v>
      </c>
      <c r="D44" s="50">
        <v>111635093.99000001</v>
      </c>
      <c r="E44" s="50">
        <v>111635093.99000001</v>
      </c>
      <c r="F44" s="50">
        <v>0</v>
      </c>
    </row>
    <row r="45" spans="1:6" ht="15">
      <c r="A45" s="45">
        <v>8250</v>
      </c>
      <c r="B45" s="45" t="s">
        <v>583</v>
      </c>
      <c r="C45" s="50">
        <v>0</v>
      </c>
      <c r="D45" s="50">
        <v>111635093.99000001</v>
      </c>
      <c r="E45" s="50">
        <v>111635093.99000001</v>
      </c>
      <c r="F45" s="50">
        <v>0</v>
      </c>
    </row>
    <row r="46" spans="1:6" ht="15">
      <c r="A46" s="45">
        <v>8260</v>
      </c>
      <c r="B46" s="45" t="s">
        <v>584</v>
      </c>
      <c r="C46" s="50">
        <v>0</v>
      </c>
      <c r="D46" s="50">
        <v>111635093.99000001</v>
      </c>
      <c r="E46" s="50">
        <v>111635093.99000001</v>
      </c>
      <c r="F46" s="50">
        <v>0</v>
      </c>
    </row>
    <row r="47" spans="1:6" ht="15">
      <c r="A47" s="45">
        <v>8270</v>
      </c>
      <c r="B47" s="45" t="s">
        <v>585</v>
      </c>
      <c r="C47" s="50">
        <v>0</v>
      </c>
      <c r="D47" s="50">
        <v>111635093.99000001</v>
      </c>
      <c r="E47" s="50">
        <v>0</v>
      </c>
      <c r="F47" s="50">
        <v>111635093.99000001</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showGridLines="0" workbookViewId="0" topLeftCell="A1">
      <selection activeCell="A1" sqref="A1:XFD1048576"/>
    </sheetView>
  </sheetViews>
  <sheetFormatPr defaultColWidth="9.140625" defaultRowHeight="15"/>
  <cols>
    <col min="1" max="1" width="18.14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0" width="12.00390625" style="23" customWidth="1"/>
    <col min="11" max="11" width="9.140625" style="23" customWidth="1"/>
    <col min="12" max="12" width="11.140625" style="23" customWidth="1"/>
    <col min="13" max="13" width="10.00390625" style="23" bestFit="1" customWidth="1"/>
    <col min="14" max="14" width="10.00390625" style="23" customWidth="1"/>
    <col min="15" max="15" width="11.140625" style="23" customWidth="1"/>
    <col min="16" max="16" width="11.28125" style="23" bestFit="1" customWidth="1"/>
    <col min="17" max="17" width="11.140625" style="23" bestFit="1" customWidth="1"/>
    <col min="18" max="16384" width="9.140625" style="23" customWidth="1"/>
  </cols>
  <sheetData>
    <row r="1" spans="1:8" s="20" customFormat="1" ht="18.95" customHeight="1">
      <c r="A1" s="355" t="s">
        <v>1946</v>
      </c>
      <c r="B1" s="355"/>
      <c r="C1" s="355"/>
      <c r="D1" s="355"/>
      <c r="E1" s="355"/>
      <c r="F1" s="355"/>
      <c r="G1" s="18" t="s">
        <v>99</v>
      </c>
      <c r="H1" s="19">
        <v>2019</v>
      </c>
    </row>
    <row r="2" spans="1:8" s="20" customFormat="1" ht="18.95" customHeight="1">
      <c r="A2" s="355" t="s">
        <v>100</v>
      </c>
      <c r="B2" s="355"/>
      <c r="C2" s="355"/>
      <c r="D2" s="355"/>
      <c r="E2" s="355"/>
      <c r="F2" s="355"/>
      <c r="G2" s="18" t="s">
        <v>101</v>
      </c>
      <c r="H2" s="19" t="s">
        <v>598</v>
      </c>
    </row>
    <row r="3" spans="1:8" s="20" customFormat="1" ht="18.95" customHeight="1">
      <c r="A3" s="355" t="s">
        <v>670</v>
      </c>
      <c r="B3" s="355"/>
      <c r="C3" s="355"/>
      <c r="D3" s="355"/>
      <c r="E3" s="355"/>
      <c r="F3" s="355"/>
      <c r="G3" s="18" t="s">
        <v>102</v>
      </c>
      <c r="H3" s="19">
        <v>1</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22.5">
      <c r="A15" s="222">
        <v>1122</v>
      </c>
      <c r="B15" s="223" t="s">
        <v>115</v>
      </c>
      <c r="C15" s="224">
        <v>3182096.09</v>
      </c>
      <c r="D15" s="27">
        <v>0</v>
      </c>
      <c r="E15" s="27">
        <v>0</v>
      </c>
      <c r="F15" s="27">
        <v>0</v>
      </c>
      <c r="G15" s="27">
        <v>0</v>
      </c>
      <c r="H15" s="103" t="s">
        <v>1717</v>
      </c>
    </row>
    <row r="16" spans="1:8" ht="22.5">
      <c r="A16" s="222" t="s">
        <v>1718</v>
      </c>
      <c r="B16" s="223" t="s">
        <v>1719</v>
      </c>
      <c r="C16" s="224">
        <v>3182096.09</v>
      </c>
      <c r="D16" s="27">
        <v>0</v>
      </c>
      <c r="E16" s="27">
        <v>0</v>
      </c>
      <c r="F16" s="27">
        <v>0</v>
      </c>
      <c r="G16" s="27">
        <v>0</v>
      </c>
      <c r="H16" s="103" t="s">
        <v>1717</v>
      </c>
    </row>
    <row r="17" spans="1:8" ht="22.5">
      <c r="A17" s="25" t="s">
        <v>1720</v>
      </c>
      <c r="B17" s="23" t="s">
        <v>1721</v>
      </c>
      <c r="C17" s="27">
        <v>218596.09</v>
      </c>
      <c r="D17" s="27">
        <v>0</v>
      </c>
      <c r="E17" s="27">
        <v>0</v>
      </c>
      <c r="F17" s="27">
        <v>0</v>
      </c>
      <c r="G17" s="27">
        <v>0</v>
      </c>
      <c r="H17" s="103" t="s">
        <v>1717</v>
      </c>
    </row>
    <row r="18" spans="1:8" ht="22.5">
      <c r="A18" s="25" t="s">
        <v>1722</v>
      </c>
      <c r="B18" s="23" t="s">
        <v>1723</v>
      </c>
      <c r="C18" s="27">
        <v>49000</v>
      </c>
      <c r="D18" s="27">
        <v>0</v>
      </c>
      <c r="E18" s="27">
        <v>0</v>
      </c>
      <c r="F18" s="27">
        <v>0</v>
      </c>
      <c r="G18" s="27">
        <v>0</v>
      </c>
      <c r="H18" s="103" t="s">
        <v>1717</v>
      </c>
    </row>
    <row r="19" spans="1:8" ht="22.5">
      <c r="A19" s="25" t="s">
        <v>1724</v>
      </c>
      <c r="B19" s="23" t="s">
        <v>1725</v>
      </c>
      <c r="C19" s="27">
        <v>100000</v>
      </c>
      <c r="D19" s="27">
        <v>0</v>
      </c>
      <c r="E19" s="27">
        <v>0</v>
      </c>
      <c r="F19" s="27">
        <v>0</v>
      </c>
      <c r="G19" s="27">
        <v>0</v>
      </c>
      <c r="H19" s="103" t="s">
        <v>1717</v>
      </c>
    </row>
    <row r="20" spans="1:8" ht="22.5">
      <c r="A20" s="25" t="s">
        <v>1726</v>
      </c>
      <c r="B20" s="23" t="s">
        <v>1727</v>
      </c>
      <c r="C20" s="27">
        <v>1097000</v>
      </c>
      <c r="D20" s="27">
        <v>0</v>
      </c>
      <c r="E20" s="27">
        <v>0</v>
      </c>
      <c r="F20" s="27">
        <v>0</v>
      </c>
      <c r="G20" s="27">
        <v>0</v>
      </c>
      <c r="H20" s="103" t="s">
        <v>1717</v>
      </c>
    </row>
    <row r="21" spans="1:8" ht="22.5">
      <c r="A21" s="25" t="s">
        <v>1728</v>
      </c>
      <c r="B21" s="23" t="s">
        <v>1729</v>
      </c>
      <c r="C21" s="27">
        <v>907500</v>
      </c>
      <c r="D21" s="27">
        <v>0</v>
      </c>
      <c r="E21" s="27">
        <v>0</v>
      </c>
      <c r="F21" s="27">
        <v>0</v>
      </c>
      <c r="G21" s="27">
        <v>0</v>
      </c>
      <c r="H21" s="103" t="s">
        <v>1717</v>
      </c>
    </row>
    <row r="22" spans="1:8" ht="22.5">
      <c r="A22" s="25" t="s">
        <v>1730</v>
      </c>
      <c r="B22" s="23" t="s">
        <v>1731</v>
      </c>
      <c r="C22" s="27">
        <v>390000</v>
      </c>
      <c r="D22" s="27">
        <v>0</v>
      </c>
      <c r="E22" s="27">
        <v>0</v>
      </c>
      <c r="F22" s="27">
        <v>0</v>
      </c>
      <c r="G22" s="27">
        <v>0</v>
      </c>
      <c r="H22" s="103" t="s">
        <v>1717</v>
      </c>
    </row>
    <row r="23" spans="1:8" ht="22.5">
      <c r="A23" s="25" t="s">
        <v>1732</v>
      </c>
      <c r="B23" s="23" t="s">
        <v>1733</v>
      </c>
      <c r="C23" s="27">
        <v>420000</v>
      </c>
      <c r="D23" s="27">
        <v>0</v>
      </c>
      <c r="E23" s="27">
        <v>0</v>
      </c>
      <c r="F23" s="27">
        <v>0</v>
      </c>
      <c r="G23" s="27">
        <v>0</v>
      </c>
      <c r="H23" s="103" t="s">
        <v>1717</v>
      </c>
    </row>
    <row r="24" spans="1:8" ht="15">
      <c r="A24" s="22" t="s">
        <v>117</v>
      </c>
      <c r="B24" s="22"/>
      <c r="C24" s="22"/>
      <c r="D24" s="22"/>
      <c r="E24" s="22"/>
      <c r="F24" s="22"/>
      <c r="G24" s="22"/>
      <c r="H24" s="22"/>
    </row>
    <row r="25" spans="1:8" ht="15">
      <c r="A25" s="24" t="s">
        <v>105</v>
      </c>
      <c r="B25" s="24" t="s">
        <v>106</v>
      </c>
      <c r="C25" s="24" t="s">
        <v>107</v>
      </c>
      <c r="D25" s="24" t="s">
        <v>118</v>
      </c>
      <c r="E25" s="24" t="s">
        <v>119</v>
      </c>
      <c r="F25" s="24" t="s">
        <v>120</v>
      </c>
      <c r="G25" s="24" t="s">
        <v>121</v>
      </c>
      <c r="H25" s="24" t="s">
        <v>122</v>
      </c>
    </row>
    <row r="26" spans="1:8" ht="22.5">
      <c r="A26" s="222">
        <v>1123</v>
      </c>
      <c r="B26" s="223" t="s">
        <v>123</v>
      </c>
      <c r="C26" s="224">
        <v>73831.13</v>
      </c>
      <c r="D26" s="224">
        <v>73831.13</v>
      </c>
      <c r="E26" s="27">
        <v>0</v>
      </c>
      <c r="F26" s="27">
        <v>0</v>
      </c>
      <c r="G26" s="27">
        <v>0</v>
      </c>
      <c r="H26" s="103" t="s">
        <v>1717</v>
      </c>
    </row>
    <row r="27" spans="1:8" ht="15">
      <c r="A27" s="222" t="s">
        <v>1734</v>
      </c>
      <c r="B27" s="223" t="s">
        <v>1735</v>
      </c>
      <c r="C27" s="224">
        <v>73831.13</v>
      </c>
      <c r="D27" s="224">
        <v>73831.13</v>
      </c>
      <c r="E27" s="27"/>
      <c r="F27" s="27"/>
      <c r="G27" s="27"/>
      <c r="H27" s="103"/>
    </row>
    <row r="28" spans="1:8" ht="22.5">
      <c r="A28" s="31" t="s">
        <v>1736</v>
      </c>
      <c r="B28" s="30" t="s">
        <v>1737</v>
      </c>
      <c r="C28" s="28">
        <v>1011</v>
      </c>
      <c r="D28" s="28">
        <v>1011</v>
      </c>
      <c r="E28" s="27">
        <v>0</v>
      </c>
      <c r="F28" s="27">
        <v>0</v>
      </c>
      <c r="G28" s="27">
        <v>0</v>
      </c>
      <c r="H28" s="103" t="s">
        <v>1717</v>
      </c>
    </row>
    <row r="29" spans="1:8" ht="22.5">
      <c r="A29" s="31" t="s">
        <v>1738</v>
      </c>
      <c r="B29" s="30" t="s">
        <v>1739</v>
      </c>
      <c r="C29" s="28">
        <v>277.18</v>
      </c>
      <c r="D29" s="27">
        <v>277.18</v>
      </c>
      <c r="E29" s="27">
        <v>0</v>
      </c>
      <c r="F29" s="27">
        <v>0</v>
      </c>
      <c r="G29" s="27">
        <v>0</v>
      </c>
      <c r="H29" s="103" t="s">
        <v>1717</v>
      </c>
    </row>
    <row r="30" spans="1:8" ht="22.5">
      <c r="A30" s="31" t="s">
        <v>1740</v>
      </c>
      <c r="B30" s="30" t="s">
        <v>1741</v>
      </c>
      <c r="C30" s="28">
        <v>200</v>
      </c>
      <c r="D30" s="27">
        <v>200</v>
      </c>
      <c r="E30" s="27">
        <v>0</v>
      </c>
      <c r="F30" s="27">
        <v>0</v>
      </c>
      <c r="G30" s="27">
        <v>0</v>
      </c>
      <c r="H30" s="103" t="s">
        <v>1717</v>
      </c>
    </row>
    <row r="31" spans="1:8" ht="22.5">
      <c r="A31" s="31" t="s">
        <v>1742</v>
      </c>
      <c r="B31" s="30" t="s">
        <v>1743</v>
      </c>
      <c r="C31" s="28">
        <v>3000</v>
      </c>
      <c r="D31" s="27">
        <v>3000</v>
      </c>
      <c r="E31" s="27">
        <v>0</v>
      </c>
      <c r="F31" s="27">
        <v>0</v>
      </c>
      <c r="G31" s="27">
        <v>0</v>
      </c>
      <c r="H31" s="103" t="s">
        <v>1717</v>
      </c>
    </row>
    <row r="32" spans="1:8" ht="22.5">
      <c r="A32" s="31" t="s">
        <v>1744</v>
      </c>
      <c r="B32" s="30" t="s">
        <v>1745</v>
      </c>
      <c r="C32" s="28">
        <v>62658.75</v>
      </c>
      <c r="D32" s="27">
        <v>62658.75</v>
      </c>
      <c r="E32" s="27">
        <v>0</v>
      </c>
      <c r="F32" s="27">
        <v>0</v>
      </c>
      <c r="G32" s="27">
        <v>0</v>
      </c>
      <c r="H32" s="103" t="s">
        <v>1717</v>
      </c>
    </row>
    <row r="33" spans="1:8" ht="22.5">
      <c r="A33" s="31" t="s">
        <v>1746</v>
      </c>
      <c r="B33" s="30" t="s">
        <v>1747</v>
      </c>
      <c r="C33" s="28">
        <v>512.14</v>
      </c>
      <c r="D33" s="27">
        <v>512.14</v>
      </c>
      <c r="E33" s="27">
        <v>0</v>
      </c>
      <c r="F33" s="27">
        <v>0</v>
      </c>
      <c r="G33" s="27">
        <v>0</v>
      </c>
      <c r="H33" s="103" t="s">
        <v>1717</v>
      </c>
    </row>
    <row r="34" spans="1:8" ht="22.5">
      <c r="A34" s="31" t="s">
        <v>1748</v>
      </c>
      <c r="B34" s="30" t="s">
        <v>1749</v>
      </c>
      <c r="C34" s="28">
        <v>228</v>
      </c>
      <c r="D34" s="27">
        <v>228</v>
      </c>
      <c r="E34" s="27">
        <v>0</v>
      </c>
      <c r="F34" s="27">
        <v>0</v>
      </c>
      <c r="G34" s="27">
        <v>0</v>
      </c>
      <c r="H34" s="103" t="s">
        <v>1717</v>
      </c>
    </row>
    <row r="35" spans="1:8" ht="22.5">
      <c r="A35" s="31" t="s">
        <v>1750</v>
      </c>
      <c r="B35" s="30" t="s">
        <v>1751</v>
      </c>
      <c r="C35" s="28">
        <v>2598.86</v>
      </c>
      <c r="D35" s="27">
        <v>2598.86</v>
      </c>
      <c r="E35" s="27">
        <v>0</v>
      </c>
      <c r="F35" s="27">
        <v>0</v>
      </c>
      <c r="G35" s="27">
        <v>0</v>
      </c>
      <c r="H35" s="103" t="s">
        <v>1717</v>
      </c>
    </row>
    <row r="36" spans="1:8" ht="22.5">
      <c r="A36" s="31" t="s">
        <v>1752</v>
      </c>
      <c r="B36" s="30" t="s">
        <v>1753</v>
      </c>
      <c r="C36" s="28">
        <v>0.85</v>
      </c>
      <c r="D36" s="27">
        <v>0.85</v>
      </c>
      <c r="E36" s="27">
        <v>0</v>
      </c>
      <c r="F36" s="27">
        <v>0</v>
      </c>
      <c r="G36" s="27">
        <v>0</v>
      </c>
      <c r="H36" s="103" t="s">
        <v>1717</v>
      </c>
    </row>
    <row r="37" spans="1:8" ht="22.5">
      <c r="A37" s="31" t="s">
        <v>1754</v>
      </c>
      <c r="B37" s="30" t="s">
        <v>1755</v>
      </c>
      <c r="C37" s="28">
        <v>3344.35</v>
      </c>
      <c r="D37" s="27">
        <v>3344.35</v>
      </c>
      <c r="E37" s="27">
        <v>0</v>
      </c>
      <c r="F37" s="27">
        <v>0</v>
      </c>
      <c r="G37" s="27">
        <v>0</v>
      </c>
      <c r="H37" s="103" t="s">
        <v>1717</v>
      </c>
    </row>
    <row r="38" spans="1:7" ht="15">
      <c r="A38" s="25">
        <v>1125</v>
      </c>
      <c r="B38" s="23" t="s">
        <v>124</v>
      </c>
      <c r="C38" s="27">
        <v>0</v>
      </c>
      <c r="D38" s="27">
        <v>0</v>
      </c>
      <c r="E38" s="27">
        <v>0</v>
      </c>
      <c r="F38" s="27">
        <v>0</v>
      </c>
      <c r="G38" s="27">
        <v>0</v>
      </c>
    </row>
    <row r="39" spans="1:7" ht="15">
      <c r="A39" s="219">
        <v>1129</v>
      </c>
      <c r="B39" s="220" t="s">
        <v>1756</v>
      </c>
      <c r="C39" s="221">
        <v>1676225.54</v>
      </c>
      <c r="D39" s="221">
        <v>1676225.54</v>
      </c>
      <c r="E39" s="221">
        <v>0</v>
      </c>
      <c r="F39" s="221">
        <v>0</v>
      </c>
      <c r="G39" s="221">
        <v>0</v>
      </c>
    </row>
    <row r="40" spans="1:7" ht="15">
      <c r="A40" s="219" t="s">
        <v>1757</v>
      </c>
      <c r="B40" s="220" t="s">
        <v>1756</v>
      </c>
      <c r="C40" s="221">
        <v>1676225.54</v>
      </c>
      <c r="D40" s="221">
        <v>1676225.54</v>
      </c>
      <c r="E40" s="221">
        <v>0</v>
      </c>
      <c r="F40" s="221">
        <v>0</v>
      </c>
      <c r="G40" s="221">
        <v>0</v>
      </c>
    </row>
    <row r="41" spans="1:8" ht="22.5">
      <c r="A41" s="25" t="s">
        <v>1758</v>
      </c>
      <c r="B41" s="23" t="s">
        <v>1759</v>
      </c>
      <c r="C41" s="27">
        <v>1676225.54</v>
      </c>
      <c r="D41" s="27">
        <v>1676225.54</v>
      </c>
      <c r="E41" s="27">
        <v>0</v>
      </c>
      <c r="F41" s="27">
        <v>0</v>
      </c>
      <c r="G41" s="27">
        <v>0</v>
      </c>
      <c r="H41" s="103" t="s">
        <v>1717</v>
      </c>
    </row>
    <row r="42" spans="1:7" ht="15">
      <c r="A42" s="25">
        <v>1131</v>
      </c>
      <c r="B42" s="23" t="s">
        <v>125</v>
      </c>
      <c r="C42" s="27">
        <v>0</v>
      </c>
      <c r="D42" s="27">
        <v>0</v>
      </c>
      <c r="E42" s="27">
        <v>0</v>
      </c>
      <c r="F42" s="27">
        <v>0</v>
      </c>
      <c r="G42" s="27">
        <v>0</v>
      </c>
    </row>
    <row r="43" spans="1:7" ht="15">
      <c r="A43" s="25">
        <v>1132</v>
      </c>
      <c r="B43" s="23" t="s">
        <v>126</v>
      </c>
      <c r="C43" s="27">
        <v>0</v>
      </c>
      <c r="D43" s="27">
        <v>0</v>
      </c>
      <c r="E43" s="27">
        <v>0</v>
      </c>
      <c r="F43" s="27">
        <v>0</v>
      </c>
      <c r="G43" s="27">
        <v>0</v>
      </c>
    </row>
    <row r="44" spans="1:7" ht="15">
      <c r="A44" s="25">
        <v>1133</v>
      </c>
      <c r="B44" s="23" t="s">
        <v>127</v>
      </c>
      <c r="C44" s="27">
        <v>0</v>
      </c>
      <c r="D44" s="27">
        <v>0</v>
      </c>
      <c r="E44" s="27">
        <v>0</v>
      </c>
      <c r="F44" s="27">
        <v>0</v>
      </c>
      <c r="G44" s="27">
        <v>0</v>
      </c>
    </row>
    <row r="45" spans="1:7" ht="15">
      <c r="A45" s="25">
        <v>1134</v>
      </c>
      <c r="B45" s="23" t="s">
        <v>128</v>
      </c>
      <c r="C45" s="27">
        <v>0</v>
      </c>
      <c r="D45" s="27">
        <v>0</v>
      </c>
      <c r="E45" s="27">
        <v>0</v>
      </c>
      <c r="F45" s="27">
        <v>0</v>
      </c>
      <c r="G45" s="27">
        <v>0</v>
      </c>
    </row>
    <row r="46" spans="1:7" ht="15">
      <c r="A46" s="25">
        <v>1139</v>
      </c>
      <c r="B46" s="23" t="s">
        <v>129</v>
      </c>
      <c r="C46" s="27">
        <v>0</v>
      </c>
      <c r="D46" s="27">
        <v>0</v>
      </c>
      <c r="E46" s="27">
        <v>0</v>
      </c>
      <c r="F46" s="27">
        <v>0</v>
      </c>
      <c r="G46" s="27">
        <v>0</v>
      </c>
    </row>
    <row r="48" spans="1:8" ht="15">
      <c r="A48" s="22" t="s">
        <v>130</v>
      </c>
      <c r="B48" s="22"/>
      <c r="C48" s="22"/>
      <c r="D48" s="22"/>
      <c r="E48" s="22"/>
      <c r="F48" s="22"/>
      <c r="G48" s="22"/>
      <c r="H48" s="22"/>
    </row>
    <row r="49" spans="1:8" ht="15">
      <c r="A49" s="24" t="s">
        <v>105</v>
      </c>
      <c r="B49" s="24" t="s">
        <v>106</v>
      </c>
      <c r="C49" s="24" t="s">
        <v>107</v>
      </c>
      <c r="D49" s="24" t="s">
        <v>131</v>
      </c>
      <c r="E49" s="24" t="s">
        <v>132</v>
      </c>
      <c r="F49" s="24" t="s">
        <v>133</v>
      </c>
      <c r="G49" s="24" t="s">
        <v>134</v>
      </c>
      <c r="H49" s="24"/>
    </row>
    <row r="50" spans="1:3" ht="15">
      <c r="A50" s="25">
        <v>1140</v>
      </c>
      <c r="B50" s="23" t="s">
        <v>135</v>
      </c>
      <c r="C50" s="27">
        <v>0</v>
      </c>
    </row>
    <row r="51" spans="1:3" ht="15">
      <c r="A51" s="25">
        <v>1141</v>
      </c>
      <c r="B51" s="23" t="s">
        <v>136</v>
      </c>
      <c r="C51" s="27">
        <v>0</v>
      </c>
    </row>
    <row r="52" spans="1:3" ht="15">
      <c r="A52" s="25">
        <v>1142</v>
      </c>
      <c r="B52" s="23" t="s">
        <v>137</v>
      </c>
      <c r="C52" s="27">
        <v>0</v>
      </c>
    </row>
    <row r="53" spans="1:3" ht="15">
      <c r="A53" s="25">
        <v>1143</v>
      </c>
      <c r="B53" s="23" t="s">
        <v>138</v>
      </c>
      <c r="C53" s="27">
        <v>0</v>
      </c>
    </row>
    <row r="54" spans="1:3" ht="15">
      <c r="A54" s="25">
        <v>1144</v>
      </c>
      <c r="B54" s="23" t="s">
        <v>139</v>
      </c>
      <c r="C54" s="27">
        <v>0</v>
      </c>
    </row>
    <row r="55" spans="1:3" ht="15">
      <c r="A55" s="25">
        <v>1145</v>
      </c>
      <c r="B55" s="23" t="s">
        <v>140</v>
      </c>
      <c r="C55" s="27">
        <v>0</v>
      </c>
    </row>
    <row r="57" spans="1:8" ht="15">
      <c r="A57" s="22" t="s">
        <v>141</v>
      </c>
      <c r="B57" s="22"/>
      <c r="C57" s="22"/>
      <c r="D57" s="22"/>
      <c r="E57" s="22"/>
      <c r="F57" s="22"/>
      <c r="G57" s="22"/>
      <c r="H57" s="22"/>
    </row>
    <row r="58" spans="1:8" ht="15">
      <c r="A58" s="24" t="s">
        <v>105</v>
      </c>
      <c r="B58" s="24" t="s">
        <v>106</v>
      </c>
      <c r="C58" s="24" t="s">
        <v>107</v>
      </c>
      <c r="D58" s="24" t="s">
        <v>142</v>
      </c>
      <c r="E58" s="24" t="s">
        <v>143</v>
      </c>
      <c r="F58" s="24" t="s">
        <v>144</v>
      </c>
      <c r="G58" s="24"/>
      <c r="H58" s="24"/>
    </row>
    <row r="59" spans="1:5" ht="15">
      <c r="A59" s="219">
        <v>1150</v>
      </c>
      <c r="B59" s="220" t="s">
        <v>145</v>
      </c>
      <c r="C59" s="221">
        <v>909610.9900000001</v>
      </c>
      <c r="D59" s="23" t="s">
        <v>653</v>
      </c>
      <c r="E59" s="23" t="s">
        <v>1760</v>
      </c>
    </row>
    <row r="60" spans="1:5" ht="15">
      <c r="A60" s="219">
        <v>1151</v>
      </c>
      <c r="B60" s="220" t="s">
        <v>146</v>
      </c>
      <c r="C60" s="221">
        <v>909610.9900000001</v>
      </c>
      <c r="D60" s="23" t="s">
        <v>653</v>
      </c>
      <c r="E60" s="23" t="s">
        <v>1760</v>
      </c>
    </row>
    <row r="61" spans="1:5" ht="15">
      <c r="A61" s="25" t="s">
        <v>1761</v>
      </c>
      <c r="B61" s="23" t="s">
        <v>1762</v>
      </c>
      <c r="C61" s="27">
        <v>139944.4</v>
      </c>
      <c r="D61" s="23" t="s">
        <v>653</v>
      </c>
      <c r="E61" s="23" t="s">
        <v>1760</v>
      </c>
    </row>
    <row r="62" spans="1:5" ht="15">
      <c r="A62" s="25" t="s">
        <v>1763</v>
      </c>
      <c r="B62" s="23" t="s">
        <v>1764</v>
      </c>
      <c r="C62" s="27">
        <v>60768.99</v>
      </c>
      <c r="D62" s="23" t="s">
        <v>653</v>
      </c>
      <c r="E62" s="23" t="s">
        <v>1760</v>
      </c>
    </row>
    <row r="63" spans="1:5" ht="15">
      <c r="A63" s="25" t="s">
        <v>1765</v>
      </c>
      <c r="B63" s="23" t="s">
        <v>1766</v>
      </c>
      <c r="C63" s="27">
        <v>7741</v>
      </c>
      <c r="D63" s="23" t="s">
        <v>653</v>
      </c>
      <c r="E63" s="23" t="s">
        <v>1760</v>
      </c>
    </row>
    <row r="64" spans="1:5" ht="15">
      <c r="A64" s="25" t="s">
        <v>1767</v>
      </c>
      <c r="B64" s="23" t="s">
        <v>1768</v>
      </c>
      <c r="C64" s="27">
        <v>21210.91</v>
      </c>
      <c r="D64" s="23" t="s">
        <v>653</v>
      </c>
      <c r="E64" s="23" t="s">
        <v>1760</v>
      </c>
    </row>
    <row r="65" spans="1:5" ht="15">
      <c r="A65" s="25" t="s">
        <v>1769</v>
      </c>
      <c r="B65" s="23" t="s">
        <v>1770</v>
      </c>
      <c r="C65" s="27">
        <v>6628.93</v>
      </c>
      <c r="D65" s="23" t="s">
        <v>653</v>
      </c>
      <c r="E65" s="23" t="s">
        <v>1760</v>
      </c>
    </row>
    <row r="66" spans="1:5" ht="15">
      <c r="A66" s="25" t="s">
        <v>1771</v>
      </c>
      <c r="B66" s="23" t="s">
        <v>1772</v>
      </c>
      <c r="C66" s="27">
        <v>2569.64</v>
      </c>
      <c r="D66" s="23" t="s">
        <v>653</v>
      </c>
      <c r="E66" s="23" t="s">
        <v>1760</v>
      </c>
    </row>
    <row r="67" spans="1:5" ht="15">
      <c r="A67" s="25" t="s">
        <v>1773</v>
      </c>
      <c r="B67" s="23" t="s">
        <v>1774</v>
      </c>
      <c r="C67" s="27">
        <v>3489.66</v>
      </c>
      <c r="D67" s="23" t="s">
        <v>653</v>
      </c>
      <c r="E67" s="23" t="s">
        <v>1760</v>
      </c>
    </row>
    <row r="68" spans="1:5" ht="15">
      <c r="A68" s="25" t="s">
        <v>1775</v>
      </c>
      <c r="B68" s="23" t="s">
        <v>1776</v>
      </c>
      <c r="C68" s="27">
        <v>965.07</v>
      </c>
      <c r="D68" s="23" t="s">
        <v>653</v>
      </c>
      <c r="E68" s="23" t="s">
        <v>1760</v>
      </c>
    </row>
    <row r="69" spans="1:5" ht="15">
      <c r="A69" s="25" t="s">
        <v>1777</v>
      </c>
      <c r="B69" s="23" t="s">
        <v>1778</v>
      </c>
      <c r="C69" s="27">
        <v>1137.23</v>
      </c>
      <c r="D69" s="23" t="s">
        <v>653</v>
      </c>
      <c r="E69" s="23" t="s">
        <v>1760</v>
      </c>
    </row>
    <row r="70" spans="1:5" ht="15">
      <c r="A70" s="25" t="s">
        <v>1779</v>
      </c>
      <c r="B70" s="23" t="s">
        <v>1780</v>
      </c>
      <c r="C70" s="27">
        <v>8907.63</v>
      </c>
      <c r="D70" s="23" t="s">
        <v>653</v>
      </c>
      <c r="E70" s="23" t="s">
        <v>1760</v>
      </c>
    </row>
    <row r="71" spans="1:5" ht="15">
      <c r="A71" s="25" t="s">
        <v>1781</v>
      </c>
      <c r="B71" s="23" t="s">
        <v>1782</v>
      </c>
      <c r="C71" s="27">
        <v>55121.07</v>
      </c>
      <c r="D71" s="23" t="s">
        <v>653</v>
      </c>
      <c r="E71" s="23" t="s">
        <v>1760</v>
      </c>
    </row>
    <row r="72" spans="1:5" ht="15">
      <c r="A72" s="25" t="s">
        <v>1783</v>
      </c>
      <c r="B72" s="23" t="s">
        <v>1784</v>
      </c>
      <c r="C72" s="27">
        <v>4889.11</v>
      </c>
      <c r="D72" s="23" t="s">
        <v>653</v>
      </c>
      <c r="E72" s="23" t="s">
        <v>1760</v>
      </c>
    </row>
    <row r="73" spans="1:5" ht="15">
      <c r="A73" s="25" t="s">
        <v>1785</v>
      </c>
      <c r="B73" s="23" t="s">
        <v>1786</v>
      </c>
      <c r="C73" s="27">
        <v>4828.3</v>
      </c>
      <c r="D73" s="23" t="s">
        <v>653</v>
      </c>
      <c r="E73" s="23" t="s">
        <v>1760</v>
      </c>
    </row>
    <row r="74" spans="1:5" ht="15">
      <c r="A74" s="25" t="s">
        <v>1787</v>
      </c>
      <c r="B74" s="23" t="s">
        <v>1788</v>
      </c>
      <c r="C74" s="27">
        <v>71540.4</v>
      </c>
      <c r="D74" s="23" t="s">
        <v>653</v>
      </c>
      <c r="E74" s="23" t="s">
        <v>1760</v>
      </c>
    </row>
    <row r="75" spans="1:5" ht="15">
      <c r="A75" s="25" t="s">
        <v>1789</v>
      </c>
      <c r="B75" s="23" t="s">
        <v>1790</v>
      </c>
      <c r="C75" s="27">
        <v>48063.8</v>
      </c>
      <c r="D75" s="23" t="s">
        <v>653</v>
      </c>
      <c r="E75" s="23" t="s">
        <v>1760</v>
      </c>
    </row>
    <row r="76" spans="1:5" ht="15">
      <c r="A76" s="25" t="s">
        <v>1791</v>
      </c>
      <c r="B76" s="23" t="s">
        <v>1792</v>
      </c>
      <c r="C76" s="27">
        <v>2154.95</v>
      </c>
      <c r="D76" s="23" t="s">
        <v>653</v>
      </c>
      <c r="E76" s="23" t="s">
        <v>1760</v>
      </c>
    </row>
    <row r="77" spans="1:5" ht="15">
      <c r="A77" s="25" t="s">
        <v>1793</v>
      </c>
      <c r="B77" s="23" t="s">
        <v>1794</v>
      </c>
      <c r="C77" s="27">
        <v>21539.82</v>
      </c>
      <c r="D77" s="23" t="s">
        <v>653</v>
      </c>
      <c r="E77" s="23" t="s">
        <v>1760</v>
      </c>
    </row>
    <row r="78" spans="1:5" ht="15">
      <c r="A78" s="25" t="s">
        <v>1795</v>
      </c>
      <c r="B78" s="23" t="s">
        <v>1796</v>
      </c>
      <c r="C78" s="27">
        <v>17112.97</v>
      </c>
      <c r="D78" s="23" t="s">
        <v>653</v>
      </c>
      <c r="E78" s="23" t="s">
        <v>1760</v>
      </c>
    </row>
    <row r="79" spans="1:5" ht="15">
      <c r="A79" s="25" t="s">
        <v>1797</v>
      </c>
      <c r="B79" s="23" t="s">
        <v>1798</v>
      </c>
      <c r="C79" s="27">
        <v>3269.1</v>
      </c>
      <c r="D79" s="23" t="s">
        <v>653</v>
      </c>
      <c r="E79" s="23" t="s">
        <v>1760</v>
      </c>
    </row>
    <row r="80" spans="1:5" ht="15">
      <c r="A80" s="25" t="s">
        <v>1799</v>
      </c>
      <c r="B80" s="23" t="s">
        <v>1800</v>
      </c>
      <c r="C80" s="27">
        <v>293613.58</v>
      </c>
      <c r="D80" s="23" t="s">
        <v>653</v>
      </c>
      <c r="E80" s="23" t="s">
        <v>1760</v>
      </c>
    </row>
    <row r="81" spans="1:5" ht="15">
      <c r="A81" s="25" t="s">
        <v>1801</v>
      </c>
      <c r="B81" s="23" t="s">
        <v>1802</v>
      </c>
      <c r="C81" s="27">
        <v>75442.7</v>
      </c>
      <c r="D81" s="23" t="s">
        <v>653</v>
      </c>
      <c r="E81" s="23" t="s">
        <v>1760</v>
      </c>
    </row>
    <row r="82" spans="1:5" ht="15">
      <c r="A82" s="25" t="s">
        <v>1803</v>
      </c>
      <c r="B82" s="23" t="s">
        <v>1804</v>
      </c>
      <c r="C82" s="27">
        <v>69.81</v>
      </c>
      <c r="D82" s="23" t="s">
        <v>653</v>
      </c>
      <c r="E82" s="23" t="s">
        <v>1760</v>
      </c>
    </row>
    <row r="83" spans="1:5" ht="15">
      <c r="A83" s="25" t="s">
        <v>1805</v>
      </c>
      <c r="B83" s="23" t="s">
        <v>1806</v>
      </c>
      <c r="C83" s="27">
        <v>306.02</v>
      </c>
      <c r="D83" s="23" t="s">
        <v>653</v>
      </c>
      <c r="E83" s="23" t="s">
        <v>1760</v>
      </c>
    </row>
    <row r="84" spans="1:5" ht="15">
      <c r="A84" s="25" t="s">
        <v>1807</v>
      </c>
      <c r="B84" s="23" t="s">
        <v>1808</v>
      </c>
      <c r="C84" s="27">
        <v>12478.51</v>
      </c>
      <c r="D84" s="23" t="s">
        <v>653</v>
      </c>
      <c r="E84" s="23" t="s">
        <v>1760</v>
      </c>
    </row>
    <row r="85" spans="1:5" ht="15">
      <c r="A85" s="25" t="s">
        <v>1809</v>
      </c>
      <c r="B85" s="23" t="s">
        <v>1810</v>
      </c>
      <c r="C85" s="27">
        <v>30286.72</v>
      </c>
      <c r="D85" s="23" t="s">
        <v>653</v>
      </c>
      <c r="E85" s="23" t="s">
        <v>1760</v>
      </c>
    </row>
    <row r="86" spans="1:5" ht="15">
      <c r="A86" s="25" t="s">
        <v>1811</v>
      </c>
      <c r="B86" s="23" t="s">
        <v>1812</v>
      </c>
      <c r="C86" s="27">
        <v>5954.92</v>
      </c>
      <c r="D86" s="23" t="s">
        <v>653</v>
      </c>
      <c r="E86" s="23" t="s">
        <v>1760</v>
      </c>
    </row>
    <row r="87" spans="1:5" ht="15">
      <c r="A87" s="25" t="s">
        <v>1813</v>
      </c>
      <c r="B87" s="23" t="s">
        <v>1814</v>
      </c>
      <c r="C87" s="27">
        <v>972.42</v>
      </c>
      <c r="D87" s="23" t="s">
        <v>653</v>
      </c>
      <c r="E87" s="23" t="s">
        <v>1760</v>
      </c>
    </row>
    <row r="88" spans="1:5" ht="15">
      <c r="A88" s="25" t="s">
        <v>1815</v>
      </c>
      <c r="B88" s="23" t="s">
        <v>1816</v>
      </c>
      <c r="C88" s="27">
        <v>8603.33</v>
      </c>
      <c r="D88" s="23" t="s">
        <v>653</v>
      </c>
      <c r="E88" s="23" t="s">
        <v>1760</v>
      </c>
    </row>
    <row r="90" spans="1:8" ht="15">
      <c r="A90" s="22" t="s">
        <v>147</v>
      </c>
      <c r="B90" s="22"/>
      <c r="C90" s="22"/>
      <c r="D90" s="22"/>
      <c r="E90" s="22"/>
      <c r="F90" s="22"/>
      <c r="G90" s="22"/>
      <c r="H90" s="22"/>
    </row>
    <row r="91" spans="1:8" ht="15">
      <c r="A91" s="24" t="s">
        <v>105</v>
      </c>
      <c r="B91" s="24" t="s">
        <v>106</v>
      </c>
      <c r="C91" s="24" t="s">
        <v>107</v>
      </c>
      <c r="D91" s="24" t="s">
        <v>108</v>
      </c>
      <c r="E91" s="24" t="s">
        <v>122</v>
      </c>
      <c r="F91" s="24"/>
      <c r="G91" s="24"/>
      <c r="H91" s="24"/>
    </row>
    <row r="92" spans="1:3" ht="15">
      <c r="A92" s="25">
        <v>1213</v>
      </c>
      <c r="B92" s="23" t="s">
        <v>148</v>
      </c>
      <c r="C92" s="27">
        <v>0</v>
      </c>
    </row>
    <row r="94" spans="1:8" ht="15">
      <c r="A94" s="22" t="s">
        <v>149</v>
      </c>
      <c r="B94" s="22"/>
      <c r="C94" s="22"/>
      <c r="D94" s="22"/>
      <c r="E94" s="22"/>
      <c r="F94" s="22"/>
      <c r="G94" s="22"/>
      <c r="H94" s="22"/>
    </row>
    <row r="95" spans="1:8" ht="15">
      <c r="A95" s="24" t="s">
        <v>105</v>
      </c>
      <c r="B95" s="24" t="s">
        <v>106</v>
      </c>
      <c r="C95" s="24" t="s">
        <v>107</v>
      </c>
      <c r="D95" s="24"/>
      <c r="E95" s="24"/>
      <c r="F95" s="24"/>
      <c r="G95" s="24"/>
      <c r="H95" s="24"/>
    </row>
    <row r="96" spans="1:3" ht="15">
      <c r="A96" s="25">
        <v>1214</v>
      </c>
      <c r="B96" s="23" t="s">
        <v>150</v>
      </c>
      <c r="C96" s="27">
        <v>0</v>
      </c>
    </row>
    <row r="98" spans="1:9" ht="15">
      <c r="A98" s="22" t="s">
        <v>151</v>
      </c>
      <c r="B98" s="22"/>
      <c r="C98" s="22"/>
      <c r="D98" s="22"/>
      <c r="E98" s="22"/>
      <c r="F98" s="22"/>
      <c r="G98" s="22"/>
      <c r="H98" s="22"/>
      <c r="I98" s="22"/>
    </row>
    <row r="99" spans="1:9" ht="15">
      <c r="A99" s="24" t="s">
        <v>105</v>
      </c>
      <c r="B99" s="24" t="s">
        <v>106</v>
      </c>
      <c r="C99" s="24" t="s">
        <v>107</v>
      </c>
      <c r="D99" s="24" t="s">
        <v>152</v>
      </c>
      <c r="E99" s="24" t="s">
        <v>153</v>
      </c>
      <c r="F99" s="24" t="s">
        <v>142</v>
      </c>
      <c r="G99" s="24" t="s">
        <v>154</v>
      </c>
      <c r="H99" s="24" t="s">
        <v>155</v>
      </c>
      <c r="I99" s="24" t="s">
        <v>156</v>
      </c>
    </row>
    <row r="100" spans="1:5" ht="15">
      <c r="A100" s="219">
        <v>1230</v>
      </c>
      <c r="B100" s="220" t="s">
        <v>157</v>
      </c>
      <c r="C100" s="224">
        <v>296080.79</v>
      </c>
      <c r="D100" s="27">
        <v>0</v>
      </c>
      <c r="E100" s="27">
        <v>0</v>
      </c>
    </row>
    <row r="101" spans="1:5" ht="15">
      <c r="A101" s="25">
        <v>1231</v>
      </c>
      <c r="B101" s="23" t="s">
        <v>160</v>
      </c>
      <c r="C101" s="27">
        <v>0</v>
      </c>
      <c r="D101" s="27">
        <v>0</v>
      </c>
      <c r="E101" s="27">
        <v>0</v>
      </c>
    </row>
    <row r="102" spans="1:5" ht="15">
      <c r="A102" s="25">
        <v>1232</v>
      </c>
      <c r="B102" s="23" t="s">
        <v>162</v>
      </c>
      <c r="C102" s="27">
        <v>0</v>
      </c>
      <c r="D102" s="27">
        <v>0</v>
      </c>
      <c r="E102" s="27">
        <v>0</v>
      </c>
    </row>
    <row r="103" spans="1:5" ht="15">
      <c r="A103" s="25">
        <v>1233</v>
      </c>
      <c r="B103" s="23" t="s">
        <v>163</v>
      </c>
      <c r="C103" s="27">
        <v>0</v>
      </c>
      <c r="D103" s="27">
        <v>0</v>
      </c>
      <c r="E103" s="27">
        <v>0</v>
      </c>
    </row>
    <row r="104" spans="1:5" ht="15">
      <c r="A104" s="25">
        <v>1234</v>
      </c>
      <c r="B104" s="23" t="s">
        <v>164</v>
      </c>
      <c r="C104" s="27">
        <v>0</v>
      </c>
      <c r="D104" s="27">
        <v>0</v>
      </c>
      <c r="E104" s="27">
        <v>0</v>
      </c>
    </row>
    <row r="105" spans="1:5" ht="15">
      <c r="A105" s="222">
        <v>1235</v>
      </c>
      <c r="B105" s="223" t="s">
        <v>165</v>
      </c>
      <c r="C105" s="224">
        <v>296080.79</v>
      </c>
      <c r="D105" s="27">
        <v>0</v>
      </c>
      <c r="E105" s="27">
        <v>0</v>
      </c>
    </row>
    <row r="106" spans="1:5" ht="15">
      <c r="A106" s="222" t="s">
        <v>1817</v>
      </c>
      <c r="B106" s="223" t="s">
        <v>1818</v>
      </c>
      <c r="C106" s="224">
        <v>296080.79</v>
      </c>
      <c r="D106" s="27"/>
      <c r="E106" s="27"/>
    </row>
    <row r="107" spans="1:5" ht="15">
      <c r="A107" s="222" t="s">
        <v>1819</v>
      </c>
      <c r="B107" s="223" t="s">
        <v>1820</v>
      </c>
      <c r="C107" s="224">
        <v>296080.79</v>
      </c>
      <c r="D107" s="27"/>
      <c r="E107" s="27"/>
    </row>
    <row r="108" spans="1:5" ht="15">
      <c r="A108" s="222" t="s">
        <v>1821</v>
      </c>
      <c r="B108" s="223" t="s">
        <v>1822</v>
      </c>
      <c r="C108" s="224">
        <v>296080.79</v>
      </c>
      <c r="D108" s="27"/>
      <c r="E108" s="27"/>
    </row>
    <row r="109" spans="1:15" ht="15">
      <c r="A109" s="25" t="s">
        <v>1823</v>
      </c>
      <c r="B109" s="23" t="s">
        <v>1822</v>
      </c>
      <c r="C109" s="27">
        <v>296080.79</v>
      </c>
      <c r="D109" s="27"/>
      <c r="E109" s="27"/>
      <c r="F109" s="27"/>
      <c r="M109" s="299"/>
      <c r="N109" s="300"/>
      <c r="O109" s="299"/>
    </row>
    <row r="110" spans="1:16" ht="15">
      <c r="A110" s="25">
        <v>1236</v>
      </c>
      <c r="B110" s="23" t="s">
        <v>166</v>
      </c>
      <c r="C110" s="27">
        <v>0</v>
      </c>
      <c r="D110" s="27">
        <v>0</v>
      </c>
      <c r="E110" s="27">
        <v>0</v>
      </c>
      <c r="K110" s="30"/>
      <c r="L110" s="28"/>
      <c r="M110" s="301"/>
      <c r="N110" s="302"/>
      <c r="O110" s="303"/>
      <c r="P110" s="301"/>
    </row>
    <row r="111" spans="1:16" ht="15">
      <c r="A111" s="25">
        <v>1239</v>
      </c>
      <c r="B111" s="23" t="s">
        <v>167</v>
      </c>
      <c r="C111" s="27">
        <v>0</v>
      </c>
      <c r="D111" s="27">
        <v>0</v>
      </c>
      <c r="E111" s="27">
        <v>0</v>
      </c>
      <c r="J111" s="30"/>
      <c r="K111" s="28"/>
      <c r="L111" s="30"/>
      <c r="M111" s="304"/>
      <c r="N111" s="302"/>
      <c r="O111" s="305"/>
      <c r="P111" s="304"/>
    </row>
    <row r="112" spans="1:19" ht="15">
      <c r="A112" s="219">
        <v>1240</v>
      </c>
      <c r="B112" s="220" t="s">
        <v>168</v>
      </c>
      <c r="C112" s="221">
        <v>6619909.459999999</v>
      </c>
      <c r="D112" s="221">
        <v>392548.44</v>
      </c>
      <c r="E112" s="221">
        <v>3873140.8499999996</v>
      </c>
      <c r="F112" s="27"/>
      <c r="J112" s="302"/>
      <c r="K112" s="306"/>
      <c r="L112" s="134"/>
      <c r="M112" s="301"/>
      <c r="N112" s="228"/>
      <c r="O112" s="228"/>
      <c r="P112" s="307"/>
      <c r="Q112" s="307"/>
      <c r="R112" s="30"/>
      <c r="S112" s="30"/>
    </row>
    <row r="113" spans="1:19" ht="15">
      <c r="A113" s="219">
        <v>1241</v>
      </c>
      <c r="B113" s="220" t="s">
        <v>169</v>
      </c>
      <c r="C113" s="221">
        <v>3434275.1199999996</v>
      </c>
      <c r="D113" s="221">
        <v>156788.15999999997</v>
      </c>
      <c r="E113" s="221">
        <v>2105240.835410365</v>
      </c>
      <c r="J113" s="302"/>
      <c r="K113" s="306"/>
      <c r="L113" s="134"/>
      <c r="M113" s="301"/>
      <c r="N113" s="228"/>
      <c r="O113" s="228"/>
      <c r="P113" s="307"/>
      <c r="Q113" s="307"/>
      <c r="R113" s="30"/>
      <c r="S113" s="30"/>
    </row>
    <row r="114" spans="1:19" ht="15">
      <c r="A114" s="25" t="s">
        <v>1824</v>
      </c>
      <c r="B114" s="23" t="s">
        <v>1825</v>
      </c>
      <c r="C114" s="27">
        <v>796275.08</v>
      </c>
      <c r="D114" s="27">
        <v>26233.173969115076</v>
      </c>
      <c r="E114" s="27">
        <v>346204.879200312</v>
      </c>
      <c r="F114" s="23" t="s">
        <v>960</v>
      </c>
      <c r="G114" s="204">
        <v>0.1</v>
      </c>
      <c r="I114" s="23" t="s">
        <v>1545</v>
      </c>
      <c r="J114" s="302"/>
      <c r="K114" s="307"/>
      <c r="L114" s="134"/>
      <c r="M114" s="301"/>
      <c r="N114" s="308"/>
      <c r="O114" s="308"/>
      <c r="P114" s="309"/>
      <c r="Q114" s="309"/>
      <c r="R114" s="30"/>
      <c r="S114" s="30"/>
    </row>
    <row r="115" spans="1:19" ht="15">
      <c r="A115" s="25" t="s">
        <v>1826</v>
      </c>
      <c r="B115" s="23" t="s">
        <v>1827</v>
      </c>
      <c r="C115" s="27">
        <v>88044</v>
      </c>
      <c r="D115" s="27">
        <v>4635.0937564887045</v>
      </c>
      <c r="E115" s="27">
        <v>76071.99221223152</v>
      </c>
      <c r="F115" s="23" t="s">
        <v>960</v>
      </c>
      <c r="G115" s="204">
        <v>0.1</v>
      </c>
      <c r="I115" s="23" t="s">
        <v>1545</v>
      </c>
      <c r="J115" s="305"/>
      <c r="K115" s="307"/>
      <c r="L115" s="134"/>
      <c r="M115" s="301"/>
      <c r="N115" s="308"/>
      <c r="O115" s="308"/>
      <c r="P115" s="309"/>
      <c r="Q115" s="309"/>
      <c r="R115" s="30"/>
      <c r="S115" s="30"/>
    </row>
    <row r="116" spans="1:19" ht="15">
      <c r="A116" s="25" t="s">
        <v>1828</v>
      </c>
      <c r="B116" s="23" t="s">
        <v>1829</v>
      </c>
      <c r="C116" s="27">
        <v>1212914.91</v>
      </c>
      <c r="D116" s="27">
        <v>61937.811202019584</v>
      </c>
      <c r="E116" s="27">
        <v>757830.6404547115</v>
      </c>
      <c r="F116" s="23" t="s">
        <v>960</v>
      </c>
      <c r="G116" s="204">
        <v>0.1</v>
      </c>
      <c r="I116" s="23" t="s">
        <v>1545</v>
      </c>
      <c r="J116" s="305"/>
      <c r="K116" s="307"/>
      <c r="L116" s="134"/>
      <c r="M116" s="301"/>
      <c r="N116" s="308"/>
      <c r="O116" s="308"/>
      <c r="P116" s="309"/>
      <c r="Q116" s="309"/>
      <c r="R116" s="30"/>
      <c r="S116" s="30"/>
    </row>
    <row r="117" spans="1:19" ht="15">
      <c r="A117" s="25" t="s">
        <v>1830</v>
      </c>
      <c r="B117" s="23" t="s">
        <v>1831</v>
      </c>
      <c r="C117" s="27">
        <v>1337041.13</v>
      </c>
      <c r="D117" s="27">
        <v>63982.08107237662</v>
      </c>
      <c r="E117" s="27">
        <v>925133.3235431102</v>
      </c>
      <c r="F117" s="23" t="s">
        <v>960</v>
      </c>
      <c r="G117" s="204">
        <v>0.1</v>
      </c>
      <c r="I117" s="23" t="s">
        <v>1545</v>
      </c>
      <c r="J117" s="305"/>
      <c r="K117" s="307"/>
      <c r="L117" s="134"/>
      <c r="M117" s="301"/>
      <c r="N117" s="308"/>
      <c r="O117" s="308"/>
      <c r="P117" s="309"/>
      <c r="Q117" s="309"/>
      <c r="R117" s="30"/>
      <c r="S117" s="30"/>
    </row>
    <row r="118" spans="1:19" ht="15">
      <c r="A118" s="219">
        <v>1242</v>
      </c>
      <c r="B118" s="220" t="s">
        <v>171</v>
      </c>
      <c r="C118" s="221">
        <v>245615.21</v>
      </c>
      <c r="D118" s="221">
        <v>19572.96</v>
      </c>
      <c r="E118" s="221">
        <v>206744.4931893316</v>
      </c>
      <c r="J118" s="305"/>
      <c r="K118" s="307"/>
      <c r="L118" s="134"/>
      <c r="M118" s="301"/>
      <c r="N118" s="228"/>
      <c r="O118" s="228"/>
      <c r="P118" s="307"/>
      <c r="Q118" s="307"/>
      <c r="R118" s="30"/>
      <c r="S118" s="30"/>
    </row>
    <row r="119" spans="1:19" ht="15">
      <c r="A119" s="25" t="s">
        <v>1832</v>
      </c>
      <c r="B119" s="23" t="s">
        <v>1556</v>
      </c>
      <c r="C119" s="27">
        <v>63596.1</v>
      </c>
      <c r="D119" s="27">
        <v>5067.943151631367</v>
      </c>
      <c r="E119" s="27">
        <v>38808.66609110916</v>
      </c>
      <c r="F119" s="23" t="s">
        <v>960</v>
      </c>
      <c r="G119" s="204">
        <v>0.1</v>
      </c>
      <c r="I119" s="23" t="s">
        <v>1545</v>
      </c>
      <c r="J119" s="305"/>
      <c r="K119" s="307"/>
      <c r="L119" s="134"/>
      <c r="M119" s="301"/>
      <c r="N119" s="308"/>
      <c r="O119" s="308"/>
      <c r="P119" s="309"/>
      <c r="Q119" s="309"/>
      <c r="R119" s="30"/>
      <c r="S119" s="30"/>
    </row>
    <row r="120" spans="1:19" ht="15">
      <c r="A120" s="25" t="s">
        <v>1833</v>
      </c>
      <c r="B120" s="23" t="s">
        <v>1560</v>
      </c>
      <c r="C120" s="27">
        <v>11801.81</v>
      </c>
      <c r="D120" s="27">
        <v>940.4806610209523</v>
      </c>
      <c r="E120" s="27">
        <v>10888.673851916272</v>
      </c>
      <c r="F120" s="23" t="s">
        <v>960</v>
      </c>
      <c r="G120" s="204">
        <v>0.1</v>
      </c>
      <c r="I120" s="23" t="s">
        <v>1545</v>
      </c>
      <c r="J120" s="305"/>
      <c r="K120" s="307"/>
      <c r="L120" s="134"/>
      <c r="M120" s="301"/>
      <c r="N120" s="308"/>
      <c r="O120" s="308"/>
      <c r="P120" s="309"/>
      <c r="Q120" s="309"/>
      <c r="R120" s="30"/>
      <c r="S120" s="30"/>
    </row>
    <row r="121" spans="1:19" ht="15">
      <c r="A121" s="25" t="s">
        <v>1834</v>
      </c>
      <c r="B121" s="23" t="s">
        <v>1835</v>
      </c>
      <c r="C121" s="27">
        <v>170217.3</v>
      </c>
      <c r="D121" s="27">
        <v>13564.53618734768</v>
      </c>
      <c r="E121" s="27">
        <v>157047.15324630617</v>
      </c>
      <c r="F121" s="23" t="s">
        <v>960</v>
      </c>
      <c r="G121" s="204">
        <v>0.1</v>
      </c>
      <c r="I121" s="23" t="s">
        <v>1545</v>
      </c>
      <c r="J121" s="305"/>
      <c r="K121" s="307"/>
      <c r="L121" s="134"/>
      <c r="M121" s="301"/>
      <c r="N121" s="308"/>
      <c r="O121" s="308"/>
      <c r="P121" s="309"/>
      <c r="Q121" s="309"/>
      <c r="R121" s="30"/>
      <c r="S121" s="30"/>
    </row>
    <row r="122" spans="1:19" ht="15">
      <c r="A122" s="219">
        <v>1243</v>
      </c>
      <c r="B122" s="220" t="s">
        <v>173</v>
      </c>
      <c r="C122" s="221">
        <v>4736.38</v>
      </c>
      <c r="D122" s="221">
        <v>0</v>
      </c>
      <c r="E122" s="221">
        <v>3586.2874378081788</v>
      </c>
      <c r="G122" s="204"/>
      <c r="J122" s="305"/>
      <c r="K122" s="307"/>
      <c r="L122" s="134"/>
      <c r="M122" s="301"/>
      <c r="N122" s="228"/>
      <c r="O122" s="228"/>
      <c r="P122" s="307"/>
      <c r="Q122" s="307"/>
      <c r="R122" s="30"/>
      <c r="S122" s="30"/>
    </row>
    <row r="123" spans="1:19" ht="15">
      <c r="A123" s="25" t="s">
        <v>1836</v>
      </c>
      <c r="B123" s="23" t="s">
        <v>1563</v>
      </c>
      <c r="C123" s="27">
        <v>4736.38</v>
      </c>
      <c r="D123" s="27">
        <v>0</v>
      </c>
      <c r="E123" s="27">
        <v>3586.2874378081788</v>
      </c>
      <c r="F123" s="23" t="s">
        <v>960</v>
      </c>
      <c r="G123" s="204">
        <v>0.1</v>
      </c>
      <c r="I123" s="23" t="s">
        <v>1545</v>
      </c>
      <c r="J123" s="305"/>
      <c r="K123" s="307"/>
      <c r="L123" s="134"/>
      <c r="M123" s="301"/>
      <c r="N123" s="308"/>
      <c r="O123" s="308"/>
      <c r="P123" s="309"/>
      <c r="Q123" s="309"/>
      <c r="R123" s="30"/>
      <c r="S123" s="30"/>
    </row>
    <row r="124" spans="1:19" ht="15">
      <c r="A124" s="219">
        <v>1244</v>
      </c>
      <c r="B124" s="220" t="s">
        <v>174</v>
      </c>
      <c r="C124" s="221">
        <v>2241257.08</v>
      </c>
      <c r="D124" s="221">
        <v>210465.12</v>
      </c>
      <c r="E124" s="221">
        <v>1056358.1107050667</v>
      </c>
      <c r="J124" s="305"/>
      <c r="K124" s="307"/>
      <c r="L124" s="134"/>
      <c r="M124" s="301"/>
      <c r="N124" s="228"/>
      <c r="O124" s="228"/>
      <c r="P124" s="307"/>
      <c r="Q124" s="307"/>
      <c r="R124" s="30"/>
      <c r="S124" s="30"/>
    </row>
    <row r="125" spans="1:19" ht="15">
      <c r="A125" s="25" t="s">
        <v>1837</v>
      </c>
      <c r="B125" s="23" t="s">
        <v>1838</v>
      </c>
      <c r="C125" s="27">
        <v>1916637.07</v>
      </c>
      <c r="D125" s="27">
        <v>129310.12231997907</v>
      </c>
      <c r="E125" s="27">
        <v>649028.1929327489</v>
      </c>
      <c r="F125" s="23" t="s">
        <v>960</v>
      </c>
      <c r="G125" s="204">
        <v>0.2</v>
      </c>
      <c r="I125" s="23" t="s">
        <v>1545</v>
      </c>
      <c r="J125" s="305"/>
      <c r="K125" s="307"/>
      <c r="L125" s="134"/>
      <c r="M125" s="301"/>
      <c r="N125" s="308"/>
      <c r="O125" s="308"/>
      <c r="P125" s="309"/>
      <c r="Q125" s="309"/>
      <c r="R125" s="30"/>
      <c r="S125" s="30"/>
    </row>
    <row r="126" spans="1:19" ht="15">
      <c r="A126" s="25" t="s">
        <v>1839</v>
      </c>
      <c r="B126" s="23" t="s">
        <v>1840</v>
      </c>
      <c r="C126" s="27">
        <v>324620.01</v>
      </c>
      <c r="D126" s="27">
        <v>81154.99768002094</v>
      </c>
      <c r="E126" s="27">
        <v>407329.91777231777</v>
      </c>
      <c r="F126" s="23" t="s">
        <v>960</v>
      </c>
      <c r="G126" s="204">
        <v>0.2</v>
      </c>
      <c r="I126" s="23" t="s">
        <v>1545</v>
      </c>
      <c r="J126" s="305"/>
      <c r="K126" s="307"/>
      <c r="L126" s="134"/>
      <c r="M126" s="301"/>
      <c r="N126" s="308"/>
      <c r="O126" s="308"/>
      <c r="P126" s="309"/>
      <c r="Q126" s="309"/>
      <c r="R126" s="30"/>
      <c r="S126" s="30"/>
    </row>
    <row r="127" spans="1:19" ht="15">
      <c r="A127" s="219">
        <v>1245</v>
      </c>
      <c r="B127" s="220" t="s">
        <v>176</v>
      </c>
      <c r="C127" s="221">
        <v>364896.82</v>
      </c>
      <c r="D127" s="221">
        <v>0</v>
      </c>
      <c r="E127" s="221">
        <v>296068.9777516181</v>
      </c>
      <c r="J127" s="305"/>
      <c r="K127" s="307"/>
      <c r="L127" s="134"/>
      <c r="M127" s="134"/>
      <c r="N127" s="307"/>
      <c r="O127" s="307"/>
      <c r="P127" s="307"/>
      <c r="Q127" s="307"/>
      <c r="R127" s="30"/>
      <c r="S127" s="30"/>
    </row>
    <row r="128" spans="1:19" ht="15">
      <c r="A128" s="25" t="s">
        <v>1570</v>
      </c>
      <c r="B128" s="23" t="s">
        <v>1841</v>
      </c>
      <c r="C128" s="27">
        <v>364896.82</v>
      </c>
      <c r="D128" s="27">
        <v>0</v>
      </c>
      <c r="E128" s="27">
        <v>296068.9777516181</v>
      </c>
      <c r="J128" s="305"/>
      <c r="K128" s="307"/>
      <c r="L128" s="134"/>
      <c r="M128" s="301"/>
      <c r="N128" s="308"/>
      <c r="O128" s="308"/>
      <c r="P128" s="309"/>
      <c r="Q128" s="309"/>
      <c r="R128" s="30"/>
      <c r="S128" s="30"/>
    </row>
    <row r="129" spans="1:19" ht="15">
      <c r="A129" s="219">
        <v>1246</v>
      </c>
      <c r="B129" s="220" t="s">
        <v>178</v>
      </c>
      <c r="C129" s="221">
        <v>329128.85</v>
      </c>
      <c r="D129" s="221">
        <v>5722.199999999999</v>
      </c>
      <c r="E129" s="221">
        <v>205142.14550581021</v>
      </c>
      <c r="J129" s="305"/>
      <c r="K129" s="307"/>
      <c r="L129" s="134"/>
      <c r="M129" s="301"/>
      <c r="N129" s="228"/>
      <c r="O129" s="228"/>
      <c r="P129" s="307"/>
      <c r="Q129" s="307"/>
      <c r="R129" s="30"/>
      <c r="S129" s="30"/>
    </row>
    <row r="130" spans="1:19" ht="15">
      <c r="A130" s="25" t="s">
        <v>1842</v>
      </c>
      <c r="B130" s="23" t="s">
        <v>1843</v>
      </c>
      <c r="C130" s="27">
        <v>77217.49</v>
      </c>
      <c r="D130" s="27">
        <v>958.3185219080353</v>
      </c>
      <c r="E130" s="27">
        <v>17601.590540038927</v>
      </c>
      <c r="F130" s="23" t="s">
        <v>960</v>
      </c>
      <c r="G130" s="204">
        <v>0.1</v>
      </c>
      <c r="I130" s="23" t="s">
        <v>1545</v>
      </c>
      <c r="J130" s="305"/>
      <c r="K130" s="307"/>
      <c r="L130" s="134"/>
      <c r="M130" s="301"/>
      <c r="N130" s="308"/>
      <c r="O130" s="308"/>
      <c r="P130" s="309"/>
      <c r="Q130" s="309"/>
      <c r="R130" s="30"/>
      <c r="S130" s="30"/>
    </row>
    <row r="131" spans="1:19" ht="15">
      <c r="A131" s="25" t="s">
        <v>1844</v>
      </c>
      <c r="B131" s="23" t="s">
        <v>1845</v>
      </c>
      <c r="C131" s="27">
        <v>130303.7</v>
      </c>
      <c r="D131" s="27">
        <v>2513.28656578194</v>
      </c>
      <c r="E131" s="27">
        <v>99404.4118682076</v>
      </c>
      <c r="F131" s="23" t="s">
        <v>960</v>
      </c>
      <c r="G131" s="204">
        <v>0.1</v>
      </c>
      <c r="I131" s="23" t="s">
        <v>1545</v>
      </c>
      <c r="J131" s="305"/>
      <c r="K131" s="307"/>
      <c r="L131" s="134"/>
      <c r="M131" s="301"/>
      <c r="N131" s="308"/>
      <c r="O131" s="308"/>
      <c r="P131" s="309"/>
      <c r="Q131" s="309"/>
      <c r="R131" s="30"/>
      <c r="S131" s="30"/>
    </row>
    <row r="132" spans="1:19" ht="15">
      <c r="A132" s="25" t="s">
        <v>1846</v>
      </c>
      <c r="B132" s="23" t="s">
        <v>1847</v>
      </c>
      <c r="C132" s="27">
        <v>71598.87</v>
      </c>
      <c r="D132" s="27">
        <v>1417.143335366736</v>
      </c>
      <c r="E132" s="27">
        <v>57055.75783224716</v>
      </c>
      <c r="F132" s="23" t="s">
        <v>960</v>
      </c>
      <c r="G132" s="204">
        <v>0.1</v>
      </c>
      <c r="I132" s="23" t="s">
        <v>1545</v>
      </c>
      <c r="J132" s="305"/>
      <c r="K132" s="307"/>
      <c r="L132" s="134"/>
      <c r="M132" s="301"/>
      <c r="N132" s="308"/>
      <c r="O132" s="308"/>
      <c r="P132" s="309"/>
      <c r="Q132" s="309"/>
      <c r="R132" s="30"/>
      <c r="S132" s="30"/>
    </row>
    <row r="133" spans="1:19" ht="15">
      <c r="A133" s="25" t="s">
        <v>1848</v>
      </c>
      <c r="B133" s="23" t="s">
        <v>1579</v>
      </c>
      <c r="C133" s="27">
        <v>101.72</v>
      </c>
      <c r="D133" s="27">
        <v>2.0133253509937292</v>
      </c>
      <c r="E133" s="27">
        <v>81.05870507029205</v>
      </c>
      <c r="F133" s="23" t="s">
        <v>960</v>
      </c>
      <c r="G133" s="204">
        <v>0.1</v>
      </c>
      <c r="I133" s="23" t="s">
        <v>1545</v>
      </c>
      <c r="J133" s="305"/>
      <c r="K133" s="307"/>
      <c r="L133" s="134"/>
      <c r="M133" s="301"/>
      <c r="N133" s="308"/>
      <c r="O133" s="308"/>
      <c r="P133" s="309"/>
      <c r="Q133" s="309"/>
      <c r="R133" s="30"/>
      <c r="S133" s="30"/>
    </row>
    <row r="134" spans="1:19" ht="15">
      <c r="A134" s="25" t="s">
        <v>1849</v>
      </c>
      <c r="B134" s="23" t="s">
        <v>1850</v>
      </c>
      <c r="C134" s="27">
        <v>49907.07</v>
      </c>
      <c r="D134" s="27">
        <v>831.4382515922939</v>
      </c>
      <c r="E134" s="27">
        <v>30999.326560246223</v>
      </c>
      <c r="F134" s="23" t="s">
        <v>960</v>
      </c>
      <c r="G134" s="204">
        <v>0.1</v>
      </c>
      <c r="I134" s="23" t="s">
        <v>1545</v>
      </c>
      <c r="J134" s="305"/>
      <c r="K134" s="307"/>
      <c r="L134" s="134"/>
      <c r="M134" s="301"/>
      <c r="N134" s="308"/>
      <c r="O134" s="308"/>
      <c r="P134" s="309"/>
      <c r="Q134" s="309"/>
      <c r="R134" s="30"/>
      <c r="S134" s="30"/>
    </row>
    <row r="135" spans="1:19" ht="15">
      <c r="A135" s="25">
        <v>1247</v>
      </c>
      <c r="B135" s="23" t="s">
        <v>180</v>
      </c>
      <c r="C135" s="27">
        <v>0</v>
      </c>
      <c r="D135" s="27">
        <v>0</v>
      </c>
      <c r="E135" s="27">
        <v>0</v>
      </c>
      <c r="J135" s="305"/>
      <c r="K135" s="307"/>
      <c r="L135" s="134"/>
      <c r="M135" s="301"/>
      <c r="N135" s="308"/>
      <c r="O135" s="308"/>
      <c r="P135" s="309"/>
      <c r="Q135" s="309"/>
      <c r="R135" s="30"/>
      <c r="S135" s="30"/>
    </row>
    <row r="136" spans="1:19" ht="15">
      <c r="A136" s="25">
        <v>1248</v>
      </c>
      <c r="B136" s="23" t="s">
        <v>181</v>
      </c>
      <c r="C136" s="27">
        <v>0</v>
      </c>
      <c r="D136" s="27">
        <v>0</v>
      </c>
      <c r="E136" s="27">
        <v>0</v>
      </c>
      <c r="J136" s="305"/>
      <c r="K136" s="307"/>
      <c r="L136" s="134"/>
      <c r="M136" s="301"/>
      <c r="N136" s="308"/>
      <c r="O136" s="308"/>
      <c r="P136" s="309"/>
      <c r="Q136" s="309"/>
      <c r="R136" s="30"/>
      <c r="S136" s="30"/>
    </row>
    <row r="137" spans="10:19" ht="15">
      <c r="J137" s="305"/>
      <c r="K137" s="228"/>
      <c r="L137" s="30"/>
      <c r="M137" s="301"/>
      <c r="N137" s="308"/>
      <c r="O137" s="308"/>
      <c r="P137" s="309"/>
      <c r="Q137" s="309"/>
      <c r="R137" s="30"/>
      <c r="S137" s="30"/>
    </row>
    <row r="138" spans="1:19" ht="15">
      <c r="A138" s="22" t="s">
        <v>182</v>
      </c>
      <c r="B138" s="22"/>
      <c r="C138" s="22"/>
      <c r="D138" s="22"/>
      <c r="E138" s="22"/>
      <c r="F138" s="22"/>
      <c r="G138" s="22"/>
      <c r="H138" s="22"/>
      <c r="I138" s="22"/>
      <c r="J138" s="305"/>
      <c r="K138" s="228"/>
      <c r="L138" s="30"/>
      <c r="M138" s="301"/>
      <c r="N138" s="308"/>
      <c r="O138" s="308"/>
      <c r="P138" s="309"/>
      <c r="Q138" s="309"/>
      <c r="R138" s="30"/>
      <c r="S138" s="30"/>
    </row>
    <row r="139" spans="1:19" ht="15">
      <c r="A139" s="24" t="s">
        <v>105</v>
      </c>
      <c r="B139" s="24" t="s">
        <v>106</v>
      </c>
      <c r="C139" s="24" t="s">
        <v>107</v>
      </c>
      <c r="D139" s="24" t="s">
        <v>183</v>
      </c>
      <c r="E139" s="24" t="s">
        <v>184</v>
      </c>
      <c r="F139" s="24" t="s">
        <v>142</v>
      </c>
      <c r="G139" s="24" t="s">
        <v>154</v>
      </c>
      <c r="H139" s="24" t="s">
        <v>155</v>
      </c>
      <c r="I139" s="24" t="s">
        <v>156</v>
      </c>
      <c r="J139" s="305"/>
      <c r="K139" s="228"/>
      <c r="L139" s="28"/>
      <c r="M139" s="301"/>
      <c r="N139" s="308"/>
      <c r="O139" s="308"/>
      <c r="P139" s="309"/>
      <c r="Q139" s="309"/>
      <c r="R139" s="30"/>
      <c r="S139" s="30"/>
    </row>
    <row r="140" spans="1:19" ht="15">
      <c r="A140" s="219">
        <v>1250</v>
      </c>
      <c r="B140" s="220" t="s">
        <v>185</v>
      </c>
      <c r="C140" s="221">
        <v>1680877.02</v>
      </c>
      <c r="D140" s="221">
        <v>13532.64</v>
      </c>
      <c r="E140" s="221">
        <v>157308.18000000002</v>
      </c>
      <c r="J140" s="305"/>
      <c r="K140" s="228"/>
      <c r="L140" s="28"/>
      <c r="M140" s="301"/>
      <c r="N140" s="228"/>
      <c r="O140" s="228"/>
      <c r="P140" s="307"/>
      <c r="Q140" s="307"/>
      <c r="R140" s="30"/>
      <c r="S140" s="30"/>
    </row>
    <row r="141" spans="1:19" ht="15">
      <c r="A141" s="219">
        <v>1251</v>
      </c>
      <c r="B141" s="220" t="s">
        <v>186</v>
      </c>
      <c r="C141" s="221">
        <v>1410224.02</v>
      </c>
      <c r="D141" s="221">
        <v>0</v>
      </c>
      <c r="E141" s="221">
        <v>0</v>
      </c>
      <c r="J141" s="305"/>
      <c r="K141" s="228"/>
      <c r="L141" s="28"/>
      <c r="M141" s="301"/>
      <c r="N141" s="228"/>
      <c r="O141" s="228"/>
      <c r="P141" s="307"/>
      <c r="Q141" s="307"/>
      <c r="R141" s="30"/>
      <c r="S141" s="30"/>
    </row>
    <row r="142" spans="1:19" ht="15">
      <c r="A142" s="25" t="s">
        <v>1851</v>
      </c>
      <c r="B142" s="23" t="s">
        <v>1580</v>
      </c>
      <c r="C142" s="27">
        <v>1410224.02</v>
      </c>
      <c r="D142" s="27">
        <v>0</v>
      </c>
      <c r="E142" s="27"/>
      <c r="J142" s="305"/>
      <c r="K142" s="228"/>
      <c r="L142" s="28"/>
      <c r="M142" s="301"/>
      <c r="N142" s="308"/>
      <c r="O142" s="308"/>
      <c r="P142" s="309"/>
      <c r="Q142" s="309"/>
      <c r="R142" s="30"/>
      <c r="S142" s="30"/>
    </row>
    <row r="143" spans="1:19" ht="15">
      <c r="A143" s="25">
        <v>1252</v>
      </c>
      <c r="B143" s="23" t="s">
        <v>187</v>
      </c>
      <c r="C143" s="27">
        <v>0</v>
      </c>
      <c r="D143" s="27">
        <v>0</v>
      </c>
      <c r="E143" s="27">
        <v>0</v>
      </c>
      <c r="J143" s="299"/>
      <c r="K143" s="228"/>
      <c r="L143" s="28"/>
      <c r="M143" s="301"/>
      <c r="N143" s="308"/>
      <c r="O143" s="308"/>
      <c r="P143" s="309"/>
      <c r="Q143" s="309"/>
      <c r="R143" s="30"/>
      <c r="S143" s="30"/>
    </row>
    <row r="144" spans="1:19" ht="15">
      <c r="A144" s="25">
        <v>1253</v>
      </c>
      <c r="B144" s="23" t="s">
        <v>188</v>
      </c>
      <c r="C144" s="27">
        <v>0</v>
      </c>
      <c r="D144" s="27">
        <v>0</v>
      </c>
      <c r="E144" s="27">
        <v>0</v>
      </c>
      <c r="J144" s="299"/>
      <c r="K144" s="228"/>
      <c r="L144" s="28"/>
      <c r="M144" s="301"/>
      <c r="N144" s="308"/>
      <c r="O144" s="308"/>
      <c r="P144" s="309"/>
      <c r="Q144" s="309"/>
      <c r="R144" s="30"/>
      <c r="S144" s="30"/>
    </row>
    <row r="145" spans="1:19" ht="15">
      <c r="A145" s="25">
        <v>1254</v>
      </c>
      <c r="B145" s="23" t="s">
        <v>189</v>
      </c>
      <c r="C145" s="27">
        <v>0</v>
      </c>
      <c r="D145" s="27">
        <v>0</v>
      </c>
      <c r="E145" s="27">
        <v>0</v>
      </c>
      <c r="J145" s="299"/>
      <c r="K145" s="228"/>
      <c r="L145" s="28"/>
      <c r="M145" s="301"/>
      <c r="N145" s="308"/>
      <c r="O145" s="308"/>
      <c r="P145" s="309"/>
      <c r="Q145" s="309"/>
      <c r="R145" s="30"/>
      <c r="S145" s="30"/>
    </row>
    <row r="146" spans="1:19" ht="15">
      <c r="A146" s="219">
        <v>1259</v>
      </c>
      <c r="B146" s="220" t="s">
        <v>190</v>
      </c>
      <c r="C146" s="221">
        <v>270653</v>
      </c>
      <c r="D146" s="221">
        <v>13532.64</v>
      </c>
      <c r="E146" s="221">
        <v>157308.18000000002</v>
      </c>
      <c r="F146" s="23" t="s">
        <v>960</v>
      </c>
      <c r="G146" s="204">
        <v>0.05</v>
      </c>
      <c r="J146" s="299"/>
      <c r="K146" s="228"/>
      <c r="L146" s="28"/>
      <c r="M146" s="301"/>
      <c r="N146" s="228"/>
      <c r="O146" s="228"/>
      <c r="P146" s="307"/>
      <c r="Q146" s="307"/>
      <c r="R146" s="30"/>
      <c r="S146" s="30"/>
    </row>
    <row r="147" spans="1:19" ht="15">
      <c r="A147" s="25" t="s">
        <v>1852</v>
      </c>
      <c r="B147" s="23" t="s">
        <v>1584</v>
      </c>
      <c r="C147" s="27">
        <v>270653</v>
      </c>
      <c r="D147" s="27">
        <v>13532.64</v>
      </c>
      <c r="E147" s="27">
        <v>157308.18000000002</v>
      </c>
      <c r="J147" s="299"/>
      <c r="K147" s="228"/>
      <c r="L147" s="28"/>
      <c r="M147" s="301"/>
      <c r="N147" s="308"/>
      <c r="O147" s="308"/>
      <c r="P147" s="309"/>
      <c r="Q147" s="309"/>
      <c r="R147" s="30"/>
      <c r="S147" s="30"/>
    </row>
    <row r="148" spans="1:19" ht="15">
      <c r="A148" s="25">
        <v>1270</v>
      </c>
      <c r="B148" s="23" t="s">
        <v>191</v>
      </c>
      <c r="C148" s="27">
        <v>0</v>
      </c>
      <c r="D148" s="27">
        <v>0</v>
      </c>
      <c r="E148" s="27">
        <v>0</v>
      </c>
      <c r="K148" s="30"/>
      <c r="L148" s="30"/>
      <c r="M148" s="304"/>
      <c r="N148" s="305"/>
      <c r="O148" s="305"/>
      <c r="P148" s="309"/>
      <c r="Q148" s="309"/>
      <c r="R148" s="30"/>
      <c r="S148" s="30"/>
    </row>
    <row r="149" spans="1:19" ht="15">
      <c r="A149" s="25">
        <v>1271</v>
      </c>
      <c r="B149" s="23" t="s">
        <v>192</v>
      </c>
      <c r="C149" s="27">
        <v>0</v>
      </c>
      <c r="D149" s="27">
        <v>0</v>
      </c>
      <c r="E149" s="27">
        <v>0</v>
      </c>
      <c r="K149" s="30"/>
      <c r="L149" s="28"/>
      <c r="M149" s="30"/>
      <c r="N149" s="302"/>
      <c r="O149" s="302"/>
      <c r="P149" s="309"/>
      <c r="Q149" s="309"/>
      <c r="R149" s="30"/>
      <c r="S149" s="30"/>
    </row>
    <row r="150" spans="1:19" ht="15">
      <c r="A150" s="25">
        <v>1272</v>
      </c>
      <c r="B150" s="23" t="s">
        <v>193</v>
      </c>
      <c r="C150" s="27">
        <v>0</v>
      </c>
      <c r="D150" s="27">
        <v>0</v>
      </c>
      <c r="E150" s="27">
        <v>0</v>
      </c>
      <c r="K150" s="30"/>
      <c r="L150" s="30"/>
      <c r="M150" s="30"/>
      <c r="N150" s="305"/>
      <c r="O150" s="305"/>
      <c r="P150" s="309"/>
      <c r="Q150" s="309"/>
      <c r="R150" s="30"/>
      <c r="S150" s="30"/>
    </row>
    <row r="151" spans="1:19" ht="15">
      <c r="A151" s="25">
        <v>1273</v>
      </c>
      <c r="B151" s="23" t="s">
        <v>194</v>
      </c>
      <c r="C151" s="27">
        <v>0</v>
      </c>
      <c r="D151" s="27">
        <v>0</v>
      </c>
      <c r="E151" s="27">
        <v>0</v>
      </c>
      <c r="K151" s="30"/>
      <c r="L151" s="30"/>
      <c r="M151" s="30"/>
      <c r="N151" s="305"/>
      <c r="O151" s="305"/>
      <c r="P151" s="309"/>
      <c r="Q151" s="309"/>
      <c r="R151" s="30"/>
      <c r="S151" s="30"/>
    </row>
    <row r="152" spans="1:19" ht="15">
      <c r="A152" s="25">
        <v>1274</v>
      </c>
      <c r="B152" s="23" t="s">
        <v>195</v>
      </c>
      <c r="C152" s="27">
        <v>0</v>
      </c>
      <c r="D152" s="27">
        <v>0</v>
      </c>
      <c r="E152" s="27">
        <v>0</v>
      </c>
      <c r="K152" s="30"/>
      <c r="L152" s="30"/>
      <c r="M152" s="30"/>
      <c r="N152" s="302"/>
      <c r="O152" s="305"/>
      <c r="P152" s="309"/>
      <c r="Q152" s="309"/>
      <c r="R152" s="30"/>
      <c r="S152" s="30"/>
    </row>
    <row r="153" spans="1:19" ht="15">
      <c r="A153" s="25">
        <v>1275</v>
      </c>
      <c r="B153" s="23" t="s">
        <v>196</v>
      </c>
      <c r="C153" s="27">
        <v>0</v>
      </c>
      <c r="D153" s="27">
        <v>0</v>
      </c>
      <c r="E153" s="27">
        <v>0</v>
      </c>
      <c r="K153" s="28"/>
      <c r="L153" s="30"/>
      <c r="M153" s="30"/>
      <c r="N153" s="302"/>
      <c r="O153" s="305"/>
      <c r="P153" s="309"/>
      <c r="Q153" s="309"/>
      <c r="R153" s="30"/>
      <c r="S153" s="30"/>
    </row>
    <row r="154" spans="1:19" ht="15">
      <c r="A154" s="25">
        <v>1279</v>
      </c>
      <c r="B154" s="23" t="s">
        <v>197</v>
      </c>
      <c r="C154" s="27">
        <v>0</v>
      </c>
      <c r="D154" s="27">
        <v>0</v>
      </c>
      <c r="E154" s="27">
        <v>0</v>
      </c>
      <c r="K154" s="30"/>
      <c r="L154" s="30"/>
      <c r="M154" s="30"/>
      <c r="N154" s="305"/>
      <c r="O154" s="305"/>
      <c r="P154" s="309"/>
      <c r="Q154" s="309"/>
      <c r="R154" s="30"/>
      <c r="S154" s="30"/>
    </row>
    <row r="155" spans="11:19" ht="15">
      <c r="K155" s="28"/>
      <c r="L155" s="30"/>
      <c r="M155" s="28"/>
      <c r="N155" s="28"/>
      <c r="O155" s="28"/>
      <c r="P155" s="309"/>
      <c r="Q155" s="309"/>
      <c r="R155" s="30"/>
      <c r="S155" s="30"/>
    </row>
    <row r="156" spans="1:19" ht="15">
      <c r="A156" s="22" t="s">
        <v>198</v>
      </c>
      <c r="B156" s="22"/>
      <c r="C156" s="22"/>
      <c r="D156" s="22"/>
      <c r="E156" s="22"/>
      <c r="F156" s="22"/>
      <c r="G156" s="22"/>
      <c r="H156" s="22"/>
      <c r="K156" s="30"/>
      <c r="L156" s="30"/>
      <c r="M156" s="30"/>
      <c r="N156" s="30"/>
      <c r="O156" s="30"/>
      <c r="P156" s="309"/>
      <c r="Q156" s="309"/>
      <c r="R156" s="30"/>
      <c r="S156" s="30"/>
    </row>
    <row r="157" spans="1:19" ht="15">
      <c r="A157" s="24" t="s">
        <v>105</v>
      </c>
      <c r="B157" s="24" t="s">
        <v>106</v>
      </c>
      <c r="C157" s="24" t="s">
        <v>107</v>
      </c>
      <c r="D157" s="24" t="s">
        <v>199</v>
      </c>
      <c r="E157" s="24"/>
      <c r="F157" s="24"/>
      <c r="G157" s="24"/>
      <c r="H157" s="24"/>
      <c r="K157" s="30"/>
      <c r="L157" s="30"/>
      <c r="M157" s="30"/>
      <c r="N157" s="30"/>
      <c r="O157" s="30"/>
      <c r="P157" s="309"/>
      <c r="Q157" s="309"/>
      <c r="R157" s="30"/>
      <c r="S157" s="30"/>
    </row>
    <row r="158" spans="1:19" ht="15">
      <c r="A158" s="25">
        <v>1160</v>
      </c>
      <c r="B158" s="23" t="s">
        <v>200</v>
      </c>
      <c r="C158" s="27">
        <v>0</v>
      </c>
      <c r="K158" s="30"/>
      <c r="L158" s="30"/>
      <c r="M158" s="30"/>
      <c r="N158" s="30"/>
      <c r="O158" s="30"/>
      <c r="P158" s="309"/>
      <c r="Q158" s="309"/>
      <c r="R158" s="30"/>
      <c r="S158" s="30"/>
    </row>
    <row r="159" spans="1:19" ht="15">
      <c r="A159" s="25">
        <v>1161</v>
      </c>
      <c r="B159" s="23" t="s">
        <v>201</v>
      </c>
      <c r="C159" s="27">
        <v>0</v>
      </c>
      <c r="K159" s="30"/>
      <c r="L159" s="30"/>
      <c r="M159" s="30"/>
      <c r="N159" s="30"/>
      <c r="O159" s="30"/>
      <c r="P159" s="309"/>
      <c r="Q159" s="309"/>
      <c r="R159" s="30"/>
      <c r="S159" s="30"/>
    </row>
    <row r="160" spans="1:19" ht="15">
      <c r="A160" s="25">
        <v>1162</v>
      </c>
      <c r="B160" s="23" t="s">
        <v>202</v>
      </c>
      <c r="C160" s="27">
        <v>0</v>
      </c>
      <c r="K160" s="30"/>
      <c r="L160" s="30"/>
      <c r="M160" s="30"/>
      <c r="N160" s="30"/>
      <c r="O160" s="30"/>
      <c r="P160" s="309"/>
      <c r="Q160" s="309"/>
      <c r="R160" s="30"/>
      <c r="S160" s="30"/>
    </row>
    <row r="161" spans="11:19" ht="15">
      <c r="K161" s="30"/>
      <c r="L161" s="30"/>
      <c r="M161" s="30"/>
      <c r="N161" s="30"/>
      <c r="O161" s="30"/>
      <c r="P161" s="309"/>
      <c r="Q161" s="309"/>
      <c r="R161" s="30"/>
      <c r="S161" s="30"/>
    </row>
    <row r="162" spans="1:19" ht="15">
      <c r="A162" s="22" t="s">
        <v>203</v>
      </c>
      <c r="B162" s="22"/>
      <c r="C162" s="22"/>
      <c r="D162" s="22"/>
      <c r="E162" s="22"/>
      <c r="F162" s="22"/>
      <c r="G162" s="22"/>
      <c r="H162" s="22"/>
      <c r="K162" s="30"/>
      <c r="L162" s="30"/>
      <c r="M162" s="30"/>
      <c r="N162" s="30"/>
      <c r="O162" s="30"/>
      <c r="P162" s="30"/>
      <c r="Q162" s="30"/>
      <c r="R162" s="30"/>
      <c r="S162" s="30"/>
    </row>
    <row r="163" spans="1:19" ht="15">
      <c r="A163" s="24" t="s">
        <v>105</v>
      </c>
      <c r="B163" s="24" t="s">
        <v>106</v>
      </c>
      <c r="C163" s="24" t="s">
        <v>107</v>
      </c>
      <c r="D163" s="24" t="s">
        <v>122</v>
      </c>
      <c r="E163" s="24"/>
      <c r="F163" s="24"/>
      <c r="G163" s="24"/>
      <c r="H163" s="24"/>
      <c r="K163" s="30"/>
      <c r="L163" s="30"/>
      <c r="M163" s="30"/>
      <c r="N163" s="30"/>
      <c r="O163" s="30"/>
      <c r="P163" s="30"/>
      <c r="Q163" s="30"/>
      <c r="R163" s="30"/>
      <c r="S163" s="30"/>
    </row>
    <row r="164" spans="1:19" ht="15">
      <c r="A164" s="25">
        <v>1290</v>
      </c>
      <c r="B164" s="23" t="s">
        <v>204</v>
      </c>
      <c r="C164" s="27">
        <v>0</v>
      </c>
      <c r="K164" s="30"/>
      <c r="L164" s="30"/>
      <c r="M164" s="30"/>
      <c r="N164" s="30"/>
      <c r="O164" s="30"/>
      <c r="P164" s="30"/>
      <c r="Q164" s="30"/>
      <c r="R164" s="30"/>
      <c r="S164" s="30"/>
    </row>
    <row r="165" spans="1:19" ht="15">
      <c r="A165" s="25">
        <v>1291</v>
      </c>
      <c r="B165" s="23" t="s">
        <v>205</v>
      </c>
      <c r="C165" s="27">
        <v>0</v>
      </c>
      <c r="K165" s="30"/>
      <c r="L165" s="30"/>
      <c r="M165" s="30"/>
      <c r="N165" s="30"/>
      <c r="O165" s="30"/>
      <c r="P165" s="30"/>
      <c r="Q165" s="30"/>
      <c r="R165" s="30"/>
      <c r="S165" s="30"/>
    </row>
    <row r="166" spans="1:19" ht="15">
      <c r="A166" s="25">
        <v>1292</v>
      </c>
      <c r="B166" s="23" t="s">
        <v>206</v>
      </c>
      <c r="C166" s="27">
        <v>0</v>
      </c>
      <c r="K166" s="30"/>
      <c r="L166" s="30"/>
      <c r="M166" s="30"/>
      <c r="N166" s="30"/>
      <c r="O166" s="30"/>
      <c r="P166" s="30"/>
      <c r="Q166" s="30"/>
      <c r="R166" s="30"/>
      <c r="S166" s="30"/>
    </row>
    <row r="167" spans="1:19" ht="15">
      <c r="A167" s="25">
        <v>1293</v>
      </c>
      <c r="B167" s="23" t="s">
        <v>207</v>
      </c>
      <c r="C167" s="27">
        <v>0</v>
      </c>
      <c r="K167" s="30"/>
      <c r="L167" s="30"/>
      <c r="M167" s="30"/>
      <c r="N167" s="30"/>
      <c r="O167" s="30"/>
      <c r="P167" s="30"/>
      <c r="Q167" s="30"/>
      <c r="R167" s="30"/>
      <c r="S167" s="30"/>
    </row>
    <row r="168" spans="11:19" ht="15">
      <c r="K168" s="30"/>
      <c r="L168" s="30"/>
      <c r="M168" s="30"/>
      <c r="N168" s="30"/>
      <c r="O168" s="30"/>
      <c r="P168" s="30"/>
      <c r="Q168" s="30"/>
      <c r="R168" s="30"/>
      <c r="S168" s="30"/>
    </row>
    <row r="169" spans="1:19" ht="15">
      <c r="A169" s="22" t="s">
        <v>208</v>
      </c>
      <c r="B169" s="22"/>
      <c r="C169" s="22"/>
      <c r="D169" s="22"/>
      <c r="E169" s="22"/>
      <c r="F169" s="22"/>
      <c r="G169" s="22"/>
      <c r="H169" s="22"/>
      <c r="K169" s="30"/>
      <c r="L169" s="30"/>
      <c r="M169" s="30"/>
      <c r="N169" s="30"/>
      <c r="O169" s="30"/>
      <c r="P169" s="30"/>
      <c r="Q169" s="30"/>
      <c r="R169" s="30"/>
      <c r="S169" s="30"/>
    </row>
    <row r="170" spans="1:19" ht="15">
      <c r="A170" s="24" t="s">
        <v>105</v>
      </c>
      <c r="B170" s="24" t="s">
        <v>106</v>
      </c>
      <c r="C170" s="24" t="s">
        <v>107</v>
      </c>
      <c r="D170" s="24" t="s">
        <v>118</v>
      </c>
      <c r="E170" s="24" t="s">
        <v>119</v>
      </c>
      <c r="F170" s="24" t="s">
        <v>120</v>
      </c>
      <c r="G170" s="24" t="s">
        <v>209</v>
      </c>
      <c r="H170" s="24" t="s">
        <v>210</v>
      </c>
      <c r="K170" s="30"/>
      <c r="L170" s="30"/>
      <c r="M170" s="30"/>
      <c r="N170" s="30"/>
      <c r="O170" s="30"/>
      <c r="P170" s="30"/>
      <c r="Q170" s="30"/>
      <c r="R170" s="30"/>
      <c r="S170" s="30"/>
    </row>
    <row r="171" spans="1:19" ht="15">
      <c r="A171" s="219">
        <v>2110</v>
      </c>
      <c r="B171" s="220" t="s">
        <v>211</v>
      </c>
      <c r="C171" s="221">
        <v>3785067.17</v>
      </c>
      <c r="D171" s="221">
        <v>3785067.17</v>
      </c>
      <c r="E171" s="221">
        <v>0</v>
      </c>
      <c r="F171" s="221">
        <v>0</v>
      </c>
      <c r="G171" s="221">
        <v>0</v>
      </c>
      <c r="H171" s="220"/>
      <c r="K171" s="30"/>
      <c r="L171" s="30"/>
      <c r="M171" s="30"/>
      <c r="N171" s="30"/>
      <c r="O171" s="30"/>
      <c r="P171" s="30"/>
      <c r="Q171" s="30"/>
      <c r="R171" s="30"/>
      <c r="S171" s="30"/>
    </row>
    <row r="172" spans="1:19" ht="15">
      <c r="A172" s="25">
        <v>2111</v>
      </c>
      <c r="B172" s="23" t="s">
        <v>212</v>
      </c>
      <c r="C172" s="27">
        <v>0</v>
      </c>
      <c r="D172" s="27">
        <v>0</v>
      </c>
      <c r="E172" s="27">
        <v>0</v>
      </c>
      <c r="F172" s="27">
        <v>0</v>
      </c>
      <c r="G172" s="27">
        <v>0</v>
      </c>
      <c r="K172" s="30"/>
      <c r="L172" s="30"/>
      <c r="M172" s="30"/>
      <c r="N172" s="30"/>
      <c r="O172" s="30"/>
      <c r="P172" s="30"/>
      <c r="Q172" s="30"/>
      <c r="R172" s="30"/>
      <c r="S172" s="30"/>
    </row>
    <row r="173" spans="1:19" ht="15">
      <c r="A173" s="219">
        <v>2112</v>
      </c>
      <c r="B173" s="220" t="s">
        <v>213</v>
      </c>
      <c r="C173" s="221">
        <v>3727708.5100000002</v>
      </c>
      <c r="D173" s="221">
        <v>3727708.5100000002</v>
      </c>
      <c r="E173" s="221">
        <v>0</v>
      </c>
      <c r="F173" s="221">
        <v>0</v>
      </c>
      <c r="G173" s="221">
        <v>0</v>
      </c>
      <c r="H173" s="221"/>
      <c r="K173" s="30"/>
      <c r="L173" s="30"/>
      <c r="M173" s="30"/>
      <c r="N173" s="30"/>
      <c r="O173" s="30"/>
      <c r="P173" s="30"/>
      <c r="Q173" s="30"/>
      <c r="R173" s="30"/>
      <c r="S173" s="30"/>
    </row>
    <row r="174" spans="1:19" ht="22.5">
      <c r="A174" s="31" t="s">
        <v>1853</v>
      </c>
      <c r="B174" s="30" t="s">
        <v>1854</v>
      </c>
      <c r="C174" s="28">
        <v>6254.92</v>
      </c>
      <c r="D174" s="28">
        <v>6254.92</v>
      </c>
      <c r="E174" s="28"/>
      <c r="F174" s="28"/>
      <c r="G174" s="28"/>
      <c r="H174" s="310" t="s">
        <v>1589</v>
      </c>
      <c r="K174" s="30"/>
      <c r="L174" s="30"/>
      <c r="M174" s="30"/>
      <c r="N174" s="30"/>
      <c r="O174" s="30"/>
      <c r="P174" s="30"/>
      <c r="Q174" s="30"/>
      <c r="R174" s="30"/>
      <c r="S174" s="30"/>
    </row>
    <row r="175" spans="1:19" ht="22.5">
      <c r="A175" s="31" t="s">
        <v>1855</v>
      </c>
      <c r="B175" s="30" t="s">
        <v>1856</v>
      </c>
      <c r="C175" s="28">
        <v>80749.92</v>
      </c>
      <c r="D175" s="28">
        <v>80749.92</v>
      </c>
      <c r="E175" s="28"/>
      <c r="F175" s="28"/>
      <c r="G175" s="28"/>
      <c r="H175" s="310" t="s">
        <v>1589</v>
      </c>
      <c r="K175" s="30"/>
      <c r="L175" s="30"/>
      <c r="M175" s="30"/>
      <c r="N175" s="30"/>
      <c r="O175" s="30"/>
      <c r="P175" s="30"/>
      <c r="Q175" s="30"/>
      <c r="R175" s="30"/>
      <c r="S175" s="30"/>
    </row>
    <row r="176" spans="1:19" ht="22.5">
      <c r="A176" s="31" t="s">
        <v>1857</v>
      </c>
      <c r="B176" s="30" t="s">
        <v>1858</v>
      </c>
      <c r="C176" s="28">
        <v>26763.93</v>
      </c>
      <c r="D176" s="28">
        <v>26763.93</v>
      </c>
      <c r="E176" s="28"/>
      <c r="F176" s="28"/>
      <c r="G176" s="28"/>
      <c r="H176" s="310" t="s">
        <v>1589</v>
      </c>
      <c r="K176" s="30"/>
      <c r="L176" s="30"/>
      <c r="M176" s="30"/>
      <c r="N176" s="30"/>
      <c r="O176" s="30"/>
      <c r="P176" s="30"/>
      <c r="Q176" s="30"/>
      <c r="R176" s="30"/>
      <c r="S176" s="30"/>
    </row>
    <row r="177" spans="1:19" ht="22.5">
      <c r="A177" s="31" t="s">
        <v>1859</v>
      </c>
      <c r="B177" s="30" t="s">
        <v>1860</v>
      </c>
      <c r="C177" s="28">
        <v>70242</v>
      </c>
      <c r="D177" s="28">
        <v>70242</v>
      </c>
      <c r="E177" s="28"/>
      <c r="F177" s="28"/>
      <c r="G177" s="28"/>
      <c r="H177" s="310" t="s">
        <v>1589</v>
      </c>
      <c r="K177" s="30"/>
      <c r="L177" s="30"/>
      <c r="M177" s="30"/>
      <c r="N177" s="30"/>
      <c r="O177" s="30"/>
      <c r="P177" s="30"/>
      <c r="Q177" s="30"/>
      <c r="R177" s="30"/>
      <c r="S177" s="30"/>
    </row>
    <row r="178" spans="1:19" ht="22.5">
      <c r="A178" s="31" t="s">
        <v>1861</v>
      </c>
      <c r="B178" s="30" t="s">
        <v>1862</v>
      </c>
      <c r="C178" s="28">
        <v>19094</v>
      </c>
      <c r="D178" s="28">
        <v>19094</v>
      </c>
      <c r="E178" s="28"/>
      <c r="F178" s="28"/>
      <c r="G178" s="28"/>
      <c r="H178" s="310" t="s">
        <v>1589</v>
      </c>
      <c r="K178" s="30"/>
      <c r="L178" s="30"/>
      <c r="M178" s="30"/>
      <c r="N178" s="30"/>
      <c r="O178" s="30"/>
      <c r="P178" s="30"/>
      <c r="Q178" s="30"/>
      <c r="R178" s="30"/>
      <c r="S178" s="30"/>
    </row>
    <row r="179" spans="1:19" ht="22.5">
      <c r="A179" s="31" t="s">
        <v>1863</v>
      </c>
      <c r="B179" s="30" t="s">
        <v>1864</v>
      </c>
      <c r="C179" s="28">
        <v>96084.14</v>
      </c>
      <c r="D179" s="28">
        <v>96084.14</v>
      </c>
      <c r="E179" s="28"/>
      <c r="F179" s="28"/>
      <c r="G179" s="28"/>
      <c r="H179" s="310" t="s">
        <v>1589</v>
      </c>
      <c r="K179" s="30"/>
      <c r="L179" s="30"/>
      <c r="M179" s="30"/>
      <c r="N179" s="30"/>
      <c r="O179" s="30"/>
      <c r="P179" s="30"/>
      <c r="Q179" s="30"/>
      <c r="R179" s="30"/>
      <c r="S179" s="30"/>
    </row>
    <row r="180" spans="1:19" ht="22.5">
      <c r="A180" s="31" t="s">
        <v>1865</v>
      </c>
      <c r="B180" s="30" t="s">
        <v>1866</v>
      </c>
      <c r="C180" s="28">
        <v>9098</v>
      </c>
      <c r="D180" s="28">
        <v>9098</v>
      </c>
      <c r="E180" s="28"/>
      <c r="F180" s="28"/>
      <c r="G180" s="28"/>
      <c r="H180" s="310" t="s">
        <v>1589</v>
      </c>
      <c r="K180" s="30"/>
      <c r="L180" s="30"/>
      <c r="M180" s="30"/>
      <c r="N180" s="30"/>
      <c r="O180" s="30"/>
      <c r="P180" s="30"/>
      <c r="Q180" s="30"/>
      <c r="R180" s="30"/>
      <c r="S180" s="30"/>
    </row>
    <row r="181" spans="1:19" ht="22.5">
      <c r="A181" s="31" t="s">
        <v>1867</v>
      </c>
      <c r="B181" s="30" t="s">
        <v>1868</v>
      </c>
      <c r="C181" s="28">
        <v>7214.04</v>
      </c>
      <c r="D181" s="28">
        <v>7214.04</v>
      </c>
      <c r="E181" s="28"/>
      <c r="F181" s="28"/>
      <c r="G181" s="28"/>
      <c r="H181" s="310" t="s">
        <v>1589</v>
      </c>
      <c r="K181" s="30"/>
      <c r="L181" s="30"/>
      <c r="M181" s="30"/>
      <c r="N181" s="30"/>
      <c r="O181" s="30"/>
      <c r="P181" s="30"/>
      <c r="Q181" s="30"/>
      <c r="R181" s="30"/>
      <c r="S181" s="30"/>
    </row>
    <row r="182" spans="1:19" ht="22.5">
      <c r="A182" s="31" t="s">
        <v>1869</v>
      </c>
      <c r="B182" s="30" t="s">
        <v>1870</v>
      </c>
      <c r="C182" s="28">
        <v>48488</v>
      </c>
      <c r="D182" s="28">
        <v>48488</v>
      </c>
      <c r="E182" s="28"/>
      <c r="F182" s="28"/>
      <c r="G182" s="28"/>
      <c r="H182" s="310" t="s">
        <v>1589</v>
      </c>
      <c r="K182" s="30"/>
      <c r="L182" s="30"/>
      <c r="M182" s="30"/>
      <c r="N182" s="30"/>
      <c r="O182" s="30"/>
      <c r="P182" s="30"/>
      <c r="Q182" s="30"/>
      <c r="R182" s="30"/>
      <c r="S182" s="30"/>
    </row>
    <row r="183" spans="1:19" ht="22.5">
      <c r="A183" s="31" t="s">
        <v>1871</v>
      </c>
      <c r="B183" s="30" t="s">
        <v>1872</v>
      </c>
      <c r="C183" s="28">
        <v>987299.99</v>
      </c>
      <c r="D183" s="28">
        <v>987299.99</v>
      </c>
      <c r="E183" s="28"/>
      <c r="F183" s="28"/>
      <c r="G183" s="28"/>
      <c r="H183" s="310" t="s">
        <v>1589</v>
      </c>
      <c r="K183" s="30"/>
      <c r="L183" s="30"/>
      <c r="M183" s="30"/>
      <c r="N183" s="30"/>
      <c r="O183" s="30"/>
      <c r="P183" s="30"/>
      <c r="Q183" s="30"/>
      <c r="R183" s="30"/>
      <c r="S183" s="30"/>
    </row>
    <row r="184" spans="1:19" ht="22.5">
      <c r="A184" s="31" t="s">
        <v>1873</v>
      </c>
      <c r="B184" s="30" t="s">
        <v>1874</v>
      </c>
      <c r="C184" s="28">
        <v>686249.97</v>
      </c>
      <c r="D184" s="28">
        <v>686249.97</v>
      </c>
      <c r="E184" s="28"/>
      <c r="F184" s="28"/>
      <c r="G184" s="28"/>
      <c r="H184" s="310" t="s">
        <v>1589</v>
      </c>
      <c r="K184" s="30"/>
      <c r="L184" s="30"/>
      <c r="M184" s="30"/>
      <c r="N184" s="30"/>
      <c r="O184" s="30"/>
      <c r="P184" s="30"/>
      <c r="Q184" s="30"/>
      <c r="R184" s="30"/>
      <c r="S184" s="30"/>
    </row>
    <row r="185" spans="1:19" ht="22.5">
      <c r="A185" s="31" t="s">
        <v>1875</v>
      </c>
      <c r="B185" s="30" t="s">
        <v>1876</v>
      </c>
      <c r="C185" s="28">
        <v>1531800</v>
      </c>
      <c r="D185" s="28">
        <v>1531800</v>
      </c>
      <c r="E185" s="28"/>
      <c r="F185" s="28"/>
      <c r="G185" s="28"/>
      <c r="H185" s="310" t="s">
        <v>1589</v>
      </c>
      <c r="K185" s="30"/>
      <c r="L185" s="30"/>
      <c r="M185" s="30"/>
      <c r="N185" s="30"/>
      <c r="O185" s="30"/>
      <c r="P185" s="30"/>
      <c r="Q185" s="30"/>
      <c r="R185" s="30"/>
      <c r="S185" s="30"/>
    </row>
    <row r="186" spans="1:19" ht="22.5">
      <c r="A186" s="31" t="s">
        <v>1877</v>
      </c>
      <c r="B186" s="30" t="s">
        <v>1878</v>
      </c>
      <c r="C186" s="28">
        <v>119969.61</v>
      </c>
      <c r="D186" s="28">
        <v>119969.61</v>
      </c>
      <c r="E186" s="28"/>
      <c r="F186" s="28"/>
      <c r="G186" s="28"/>
      <c r="H186" s="310" t="s">
        <v>1589</v>
      </c>
      <c r="K186" s="30"/>
      <c r="L186" s="30"/>
      <c r="M186" s="30"/>
      <c r="N186" s="30"/>
      <c r="O186" s="30"/>
      <c r="P186" s="30"/>
      <c r="Q186" s="30"/>
      <c r="R186" s="30"/>
      <c r="S186" s="30"/>
    </row>
    <row r="187" spans="1:19" ht="22.5">
      <c r="A187" s="31" t="s">
        <v>1879</v>
      </c>
      <c r="B187" s="30" t="s">
        <v>1880</v>
      </c>
      <c r="C187" s="28">
        <v>36000</v>
      </c>
      <c r="D187" s="28">
        <v>36000</v>
      </c>
      <c r="E187" s="28"/>
      <c r="F187" s="28"/>
      <c r="G187" s="28"/>
      <c r="H187" s="310" t="s">
        <v>1589</v>
      </c>
      <c r="K187" s="30"/>
      <c r="L187" s="30"/>
      <c r="M187" s="30"/>
      <c r="N187" s="30"/>
      <c r="O187" s="30"/>
      <c r="P187" s="30"/>
      <c r="Q187" s="30"/>
      <c r="R187" s="30"/>
      <c r="S187" s="30"/>
    </row>
    <row r="188" spans="1:19" ht="22.5">
      <c r="A188" s="31" t="s">
        <v>1881</v>
      </c>
      <c r="B188" s="30" t="s">
        <v>1882</v>
      </c>
      <c r="C188" s="28">
        <v>2399.99</v>
      </c>
      <c r="D188" s="28">
        <v>2399.99</v>
      </c>
      <c r="E188" s="28"/>
      <c r="F188" s="28"/>
      <c r="G188" s="28"/>
      <c r="H188" s="310" t="s">
        <v>1589</v>
      </c>
      <c r="K188" s="30"/>
      <c r="L188" s="30"/>
      <c r="M188" s="30"/>
      <c r="N188" s="30"/>
      <c r="O188" s="30"/>
      <c r="P188" s="30"/>
      <c r="Q188" s="30"/>
      <c r="R188" s="30"/>
      <c r="S188" s="30"/>
    </row>
    <row r="189" spans="1:7" ht="15">
      <c r="A189" s="25">
        <v>2113</v>
      </c>
      <c r="B189" s="23" t="s">
        <v>214</v>
      </c>
      <c r="C189" s="27">
        <v>0</v>
      </c>
      <c r="D189" s="27">
        <v>0</v>
      </c>
      <c r="E189" s="27">
        <v>0</v>
      </c>
      <c r="F189" s="27">
        <v>0</v>
      </c>
      <c r="G189" s="27">
        <v>0</v>
      </c>
    </row>
    <row r="190" spans="1:7" ht="15">
      <c r="A190" s="25">
        <v>2114</v>
      </c>
      <c r="B190" s="23" t="s">
        <v>215</v>
      </c>
      <c r="C190" s="27">
        <v>0</v>
      </c>
      <c r="D190" s="27">
        <v>0</v>
      </c>
      <c r="E190" s="27">
        <v>0</v>
      </c>
      <c r="F190" s="27">
        <v>0</v>
      </c>
      <c r="G190" s="27">
        <v>0</v>
      </c>
    </row>
    <row r="191" spans="1:7" ht="15">
      <c r="A191" s="25">
        <v>2115</v>
      </c>
      <c r="B191" s="23" t="s">
        <v>216</v>
      </c>
      <c r="C191" s="27">
        <v>0</v>
      </c>
      <c r="D191" s="27">
        <v>0</v>
      </c>
      <c r="E191" s="27">
        <v>0</v>
      </c>
      <c r="F191" s="27">
        <v>0</v>
      </c>
      <c r="G191" s="27">
        <v>0</v>
      </c>
    </row>
    <row r="192" spans="1:7" ht="15">
      <c r="A192" s="25">
        <v>2116</v>
      </c>
      <c r="B192" s="23" t="s">
        <v>217</v>
      </c>
      <c r="C192" s="27">
        <v>0</v>
      </c>
      <c r="D192" s="27">
        <v>0</v>
      </c>
      <c r="E192" s="27">
        <v>0</v>
      </c>
      <c r="F192" s="27">
        <v>0</v>
      </c>
      <c r="G192" s="27">
        <v>0</v>
      </c>
    </row>
    <row r="193" spans="1:7" ht="15">
      <c r="A193" s="219">
        <v>2117</v>
      </c>
      <c r="B193" s="220" t="s">
        <v>218</v>
      </c>
      <c r="C193" s="221">
        <v>56319.03</v>
      </c>
      <c r="D193" s="221">
        <v>56319.03</v>
      </c>
      <c r="E193" s="221">
        <v>0</v>
      </c>
      <c r="F193" s="221">
        <v>0</v>
      </c>
      <c r="G193" s="221">
        <v>0</v>
      </c>
    </row>
    <row r="194" spans="1:7" ht="15">
      <c r="A194" s="219" t="s">
        <v>1585</v>
      </c>
      <c r="B194" s="220" t="s">
        <v>1883</v>
      </c>
      <c r="C194" s="221">
        <v>27258.42</v>
      </c>
      <c r="D194" s="221">
        <v>27258.42</v>
      </c>
      <c r="E194" s="221">
        <v>0</v>
      </c>
      <c r="F194" s="221">
        <v>0</v>
      </c>
      <c r="G194" s="221">
        <v>0</v>
      </c>
    </row>
    <row r="195" spans="1:8" ht="22.5">
      <c r="A195" s="25" t="s">
        <v>1587</v>
      </c>
      <c r="B195" s="23" t="s">
        <v>1884</v>
      </c>
      <c r="C195" s="27">
        <v>22731.28</v>
      </c>
      <c r="D195" s="27">
        <v>22731.28</v>
      </c>
      <c r="E195" s="27">
        <v>0</v>
      </c>
      <c r="F195" s="27">
        <v>0</v>
      </c>
      <c r="G195" s="27">
        <v>0</v>
      </c>
      <c r="H195" s="310" t="s">
        <v>1589</v>
      </c>
    </row>
    <row r="196" spans="1:8" ht="22.5">
      <c r="A196" s="25" t="s">
        <v>1885</v>
      </c>
      <c r="B196" s="23" t="s">
        <v>1886</v>
      </c>
      <c r="C196" s="27">
        <v>3335.68</v>
      </c>
      <c r="D196" s="27">
        <v>3335.68</v>
      </c>
      <c r="E196" s="27">
        <v>0</v>
      </c>
      <c r="F196" s="27">
        <v>0</v>
      </c>
      <c r="G196" s="27">
        <v>0</v>
      </c>
      <c r="H196" s="310" t="s">
        <v>1589</v>
      </c>
    </row>
    <row r="197" spans="1:8" ht="22.5">
      <c r="A197" s="25" t="s">
        <v>1887</v>
      </c>
      <c r="B197" s="23" t="s">
        <v>1888</v>
      </c>
      <c r="C197" s="27">
        <v>1191.46</v>
      </c>
      <c r="D197" s="27">
        <v>1191.46</v>
      </c>
      <c r="E197" s="27">
        <v>0</v>
      </c>
      <c r="F197" s="27">
        <v>0</v>
      </c>
      <c r="G197" s="27">
        <v>0</v>
      </c>
      <c r="H197" s="310" t="s">
        <v>1589</v>
      </c>
    </row>
    <row r="198" spans="1:7" ht="15">
      <c r="A198" s="219" t="s">
        <v>1889</v>
      </c>
      <c r="B198" s="220" t="s">
        <v>1890</v>
      </c>
      <c r="C198" s="221">
        <v>7876.07</v>
      </c>
      <c r="D198" s="221">
        <v>7876.07</v>
      </c>
      <c r="E198" s="221">
        <v>0</v>
      </c>
      <c r="F198" s="221">
        <v>0</v>
      </c>
      <c r="G198" s="221">
        <v>0</v>
      </c>
    </row>
    <row r="199" spans="1:8" ht="22.5">
      <c r="A199" s="25" t="s">
        <v>1891</v>
      </c>
      <c r="B199" s="23" t="s">
        <v>1892</v>
      </c>
      <c r="C199" s="27">
        <v>7876.07</v>
      </c>
      <c r="D199" s="27">
        <v>7876.07</v>
      </c>
      <c r="E199" s="27">
        <v>0</v>
      </c>
      <c r="F199" s="27">
        <v>0</v>
      </c>
      <c r="G199" s="27">
        <v>0</v>
      </c>
      <c r="H199" s="310" t="s">
        <v>1589</v>
      </c>
    </row>
    <row r="200" spans="1:7" ht="15">
      <c r="A200" s="219" t="s">
        <v>1893</v>
      </c>
      <c r="B200" s="220" t="s">
        <v>1894</v>
      </c>
      <c r="C200" s="221">
        <v>21184.54</v>
      </c>
      <c r="D200" s="221">
        <v>21184.54</v>
      </c>
      <c r="E200" s="221">
        <v>0</v>
      </c>
      <c r="F200" s="221">
        <v>0</v>
      </c>
      <c r="G200" s="221">
        <v>0</v>
      </c>
    </row>
    <row r="201" spans="1:7" ht="15">
      <c r="A201" s="25" t="s">
        <v>1895</v>
      </c>
      <c r="B201" s="23" t="s">
        <v>1896</v>
      </c>
      <c r="C201" s="27">
        <v>21184.54</v>
      </c>
      <c r="D201" s="27">
        <v>21184.54</v>
      </c>
      <c r="E201" s="27">
        <v>0</v>
      </c>
      <c r="F201" s="27">
        <v>0</v>
      </c>
      <c r="G201" s="27">
        <v>0</v>
      </c>
    </row>
    <row r="202" spans="1:8" ht="22.5">
      <c r="A202" s="25">
        <v>2118</v>
      </c>
      <c r="B202" s="23" t="s">
        <v>219</v>
      </c>
      <c r="C202" s="27">
        <v>0</v>
      </c>
      <c r="D202" s="27">
        <v>0</v>
      </c>
      <c r="E202" s="27">
        <v>0</v>
      </c>
      <c r="F202" s="27">
        <v>0</v>
      </c>
      <c r="G202" s="27">
        <v>0</v>
      </c>
      <c r="H202" s="310" t="s">
        <v>1589</v>
      </c>
    </row>
    <row r="203" spans="1:8" ht="15">
      <c r="A203" s="219">
        <v>2119</v>
      </c>
      <c r="B203" s="220" t="s">
        <v>220</v>
      </c>
      <c r="C203" s="221">
        <v>1039.63</v>
      </c>
      <c r="D203" s="221">
        <v>1039.63</v>
      </c>
      <c r="E203" s="221">
        <v>0</v>
      </c>
      <c r="F203" s="221">
        <v>0</v>
      </c>
      <c r="G203" s="221">
        <v>0</v>
      </c>
      <c r="H203" s="310"/>
    </row>
    <row r="204" spans="1:8" ht="22.5">
      <c r="A204" s="219" t="s">
        <v>1897</v>
      </c>
      <c r="B204" s="220" t="s">
        <v>1611</v>
      </c>
      <c r="C204" s="221">
        <v>1039.63</v>
      </c>
      <c r="D204" s="221">
        <v>1039.63</v>
      </c>
      <c r="E204" s="221">
        <v>0</v>
      </c>
      <c r="F204" s="221">
        <v>0</v>
      </c>
      <c r="G204" s="221">
        <v>0</v>
      </c>
      <c r="H204" s="310" t="s">
        <v>1589</v>
      </c>
    </row>
    <row r="205" spans="1:8" ht="22.5">
      <c r="A205" s="25" t="s">
        <v>1898</v>
      </c>
      <c r="B205" s="23" t="s">
        <v>1899</v>
      </c>
      <c r="C205" s="27">
        <v>34.73</v>
      </c>
      <c r="D205" s="27">
        <v>34.73</v>
      </c>
      <c r="E205" s="27">
        <v>0</v>
      </c>
      <c r="F205" s="27">
        <v>0</v>
      </c>
      <c r="G205" s="27">
        <v>0</v>
      </c>
      <c r="H205" s="310" t="s">
        <v>1589</v>
      </c>
    </row>
    <row r="206" spans="1:8" ht="15">
      <c r="A206" s="25" t="s">
        <v>1900</v>
      </c>
      <c r="B206" s="23" t="s">
        <v>1901</v>
      </c>
      <c r="C206" s="27">
        <v>-0.1</v>
      </c>
      <c r="D206" s="27">
        <v>-0.1</v>
      </c>
      <c r="E206" s="27"/>
      <c r="F206" s="27"/>
      <c r="G206" s="27"/>
      <c r="H206" s="310"/>
    </row>
    <row r="207" spans="1:8" ht="22.5">
      <c r="A207" s="25" t="s">
        <v>1902</v>
      </c>
      <c r="B207" s="23" t="s">
        <v>1903</v>
      </c>
      <c r="C207" s="27">
        <v>1005</v>
      </c>
      <c r="D207" s="27">
        <v>1005</v>
      </c>
      <c r="E207" s="27">
        <v>0</v>
      </c>
      <c r="F207" s="27">
        <v>0</v>
      </c>
      <c r="G207" s="27">
        <v>0</v>
      </c>
      <c r="H207" s="310" t="s">
        <v>1589</v>
      </c>
    </row>
    <row r="208" spans="1:8" ht="15">
      <c r="A208" s="25">
        <v>2120</v>
      </c>
      <c r="B208" s="23" t="s">
        <v>221</v>
      </c>
      <c r="C208" s="27">
        <v>0</v>
      </c>
      <c r="D208" s="27">
        <v>0</v>
      </c>
      <c r="E208" s="27">
        <v>0</v>
      </c>
      <c r="F208" s="27">
        <v>0</v>
      </c>
      <c r="G208" s="27">
        <v>0</v>
      </c>
      <c r="H208" s="310"/>
    </row>
    <row r="209" spans="1:9" ht="15">
      <c r="A209" s="25">
        <v>2121</v>
      </c>
      <c r="B209" s="23" t="s">
        <v>222</v>
      </c>
      <c r="C209" s="27">
        <v>0</v>
      </c>
      <c r="D209" s="27">
        <v>0</v>
      </c>
      <c r="E209" s="27">
        <v>0</v>
      </c>
      <c r="F209" s="27">
        <v>0</v>
      </c>
      <c r="G209" s="27">
        <v>0</v>
      </c>
      <c r="H209" s="310"/>
      <c r="I209" s="27"/>
    </row>
    <row r="210" spans="1:8" ht="15">
      <c r="A210" s="25">
        <v>2122</v>
      </c>
      <c r="B210" s="23" t="s">
        <v>223</v>
      </c>
      <c r="C210" s="27">
        <v>0</v>
      </c>
      <c r="D210" s="27">
        <v>0</v>
      </c>
      <c r="E210" s="27">
        <v>0</v>
      </c>
      <c r="F210" s="27">
        <v>0</v>
      </c>
      <c r="G210" s="27">
        <v>0</v>
      </c>
      <c r="H210" s="310"/>
    </row>
    <row r="211" spans="1:8" ht="15">
      <c r="A211" s="25">
        <v>2129</v>
      </c>
      <c r="B211" s="23" t="s">
        <v>224</v>
      </c>
      <c r="C211" s="27">
        <v>0</v>
      </c>
      <c r="D211" s="27">
        <v>0</v>
      </c>
      <c r="E211" s="27">
        <v>0</v>
      </c>
      <c r="F211" s="27">
        <v>0</v>
      </c>
      <c r="G211" s="27">
        <v>0</v>
      </c>
      <c r="H211" s="310"/>
    </row>
    <row r="213" spans="1:8" ht="15">
      <c r="A213" s="22" t="s">
        <v>225</v>
      </c>
      <c r="B213" s="22"/>
      <c r="C213" s="22"/>
      <c r="D213" s="22"/>
      <c r="E213" s="22"/>
      <c r="F213" s="22"/>
      <c r="G213" s="22"/>
      <c r="H213" s="22"/>
    </row>
    <row r="214" spans="1:8" ht="15">
      <c r="A214" s="24" t="s">
        <v>105</v>
      </c>
      <c r="B214" s="24" t="s">
        <v>106</v>
      </c>
      <c r="C214" s="24" t="s">
        <v>107</v>
      </c>
      <c r="D214" s="24" t="s">
        <v>226</v>
      </c>
      <c r="E214" s="24" t="s">
        <v>122</v>
      </c>
      <c r="F214" s="24"/>
      <c r="G214" s="24"/>
      <c r="H214" s="24"/>
    </row>
    <row r="215" spans="1:3" ht="15">
      <c r="A215" s="25">
        <v>2160</v>
      </c>
      <c r="B215" s="23" t="s">
        <v>227</v>
      </c>
      <c r="C215" s="27">
        <v>0</v>
      </c>
    </row>
    <row r="216" spans="1:3" ht="15">
      <c r="A216" s="25">
        <v>2161</v>
      </c>
      <c r="B216" s="23" t="s">
        <v>228</v>
      </c>
      <c r="C216" s="27">
        <v>0</v>
      </c>
    </row>
    <row r="217" spans="1:3" ht="15">
      <c r="A217" s="25">
        <v>2162</v>
      </c>
      <c r="B217" s="23" t="s">
        <v>229</v>
      </c>
      <c r="C217" s="27">
        <v>0</v>
      </c>
    </row>
    <row r="218" spans="1:3" ht="15">
      <c r="A218" s="25">
        <v>2163</v>
      </c>
      <c r="B218" s="23" t="s">
        <v>230</v>
      </c>
      <c r="C218" s="27">
        <v>0</v>
      </c>
    </row>
    <row r="219" spans="1:3" ht="15">
      <c r="A219" s="25">
        <v>2164</v>
      </c>
      <c r="B219" s="23" t="s">
        <v>231</v>
      </c>
      <c r="C219" s="27">
        <v>0</v>
      </c>
    </row>
    <row r="220" spans="1:3" ht="15">
      <c r="A220" s="25">
        <v>2165</v>
      </c>
      <c r="B220" s="23" t="s">
        <v>232</v>
      </c>
      <c r="C220" s="27">
        <v>0</v>
      </c>
    </row>
    <row r="221" spans="1:3" ht="15">
      <c r="A221" s="25">
        <v>2166</v>
      </c>
      <c r="B221" s="23" t="s">
        <v>233</v>
      </c>
      <c r="C221" s="27">
        <v>0</v>
      </c>
    </row>
    <row r="222" spans="1:3" ht="15">
      <c r="A222" s="25">
        <v>2250</v>
      </c>
      <c r="B222" s="23" t="s">
        <v>234</v>
      </c>
      <c r="C222" s="27">
        <v>0</v>
      </c>
    </row>
    <row r="223" spans="1:3" ht="15">
      <c r="A223" s="25">
        <v>2251</v>
      </c>
      <c r="B223" s="23" t="s">
        <v>235</v>
      </c>
      <c r="C223" s="27">
        <v>0</v>
      </c>
    </row>
    <row r="224" spans="1:3" ht="15">
      <c r="A224" s="25">
        <v>2252</v>
      </c>
      <c r="B224" s="23" t="s">
        <v>236</v>
      </c>
      <c r="C224" s="27">
        <v>0</v>
      </c>
    </row>
    <row r="225" spans="1:3" ht="15">
      <c r="A225" s="25">
        <v>2253</v>
      </c>
      <c r="B225" s="23" t="s">
        <v>237</v>
      </c>
      <c r="C225" s="27">
        <v>0</v>
      </c>
    </row>
    <row r="226" spans="1:3" ht="15">
      <c r="A226" s="25">
        <v>2254</v>
      </c>
      <c r="B226" s="23" t="s">
        <v>238</v>
      </c>
      <c r="C226" s="27">
        <v>0</v>
      </c>
    </row>
    <row r="227" spans="1:3" ht="15">
      <c r="A227" s="25">
        <v>2255</v>
      </c>
      <c r="B227" s="23" t="s">
        <v>239</v>
      </c>
      <c r="C227" s="27">
        <v>0</v>
      </c>
    </row>
    <row r="228" spans="1:3" ht="15">
      <c r="A228" s="25">
        <v>2256</v>
      </c>
      <c r="B228" s="23" t="s">
        <v>240</v>
      </c>
      <c r="C228" s="27">
        <v>0</v>
      </c>
    </row>
    <row r="230" spans="1:8" ht="15">
      <c r="A230" s="22" t="s">
        <v>241</v>
      </c>
      <c r="B230" s="22"/>
      <c r="C230" s="22"/>
      <c r="D230" s="22"/>
      <c r="E230" s="22"/>
      <c r="F230" s="22"/>
      <c r="G230" s="22"/>
      <c r="H230" s="22"/>
    </row>
    <row r="231" spans="1:8" ht="15">
      <c r="A231" s="32" t="s">
        <v>105</v>
      </c>
      <c r="B231" s="32" t="s">
        <v>106</v>
      </c>
      <c r="C231" s="32" t="s">
        <v>107</v>
      </c>
      <c r="D231" s="32" t="s">
        <v>226</v>
      </c>
      <c r="E231" s="32" t="s">
        <v>122</v>
      </c>
      <c r="F231" s="32"/>
      <c r="G231" s="32"/>
      <c r="H231" s="32"/>
    </row>
    <row r="232" spans="1:3" ht="15">
      <c r="A232" s="25">
        <v>2159</v>
      </c>
      <c r="B232" s="23" t="s">
        <v>242</v>
      </c>
      <c r="C232" s="27">
        <v>0</v>
      </c>
    </row>
    <row r="233" spans="1:3" ht="15">
      <c r="A233" s="25">
        <v>2199</v>
      </c>
      <c r="B233" s="23" t="s">
        <v>243</v>
      </c>
      <c r="C233" s="27">
        <v>0</v>
      </c>
    </row>
    <row r="234" spans="1:3" ht="15">
      <c r="A234" s="25">
        <v>2240</v>
      </c>
      <c r="B234" s="23" t="s">
        <v>244</v>
      </c>
      <c r="C234" s="27">
        <v>0</v>
      </c>
    </row>
    <row r="235" spans="1:3" ht="15">
      <c r="A235" s="25">
        <v>2241</v>
      </c>
      <c r="B235" s="23" t="s">
        <v>245</v>
      </c>
      <c r="C235" s="27">
        <v>0</v>
      </c>
    </row>
    <row r="236" spans="1:3" ht="15">
      <c r="A236" s="25">
        <v>2242</v>
      </c>
      <c r="B236" s="23" t="s">
        <v>246</v>
      </c>
      <c r="C236" s="27">
        <v>0</v>
      </c>
    </row>
    <row r="237" spans="1:3" ht="15">
      <c r="A237" s="25">
        <v>2249</v>
      </c>
      <c r="B237" s="23" t="s">
        <v>247</v>
      </c>
      <c r="C237"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1934</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1935</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111">
        <v>20594.4</v>
      </c>
      <c r="D8" s="50">
        <v>18800</v>
      </c>
    </row>
    <row r="9" spans="1:4" ht="15">
      <c r="A9" s="49">
        <v>1112</v>
      </c>
      <c r="B9" s="45" t="s">
        <v>472</v>
      </c>
      <c r="C9" s="111">
        <v>5706642.9</v>
      </c>
      <c r="D9" s="50">
        <v>4037417.08</v>
      </c>
    </row>
    <row r="10" spans="1:4" ht="15">
      <c r="A10" s="49">
        <v>1113</v>
      </c>
      <c r="B10" s="45" t="s">
        <v>473</v>
      </c>
      <c r="C10" s="111">
        <v>0</v>
      </c>
      <c r="D10" s="50">
        <v>0</v>
      </c>
    </row>
    <row r="11" spans="1:4" ht="15">
      <c r="A11" s="49">
        <v>1114</v>
      </c>
      <c r="B11" s="45" t="s">
        <v>109</v>
      </c>
      <c r="C11" s="111">
        <v>30105.13</v>
      </c>
      <c r="D11" s="112">
        <v>0</v>
      </c>
    </row>
    <row r="12" spans="1:4" ht="15">
      <c r="A12" s="49">
        <v>1115</v>
      </c>
      <c r="B12" s="45" t="s">
        <v>110</v>
      </c>
      <c r="C12" s="111">
        <v>0</v>
      </c>
      <c r="D12" s="50">
        <v>0</v>
      </c>
    </row>
    <row r="13" spans="1:4" ht="15">
      <c r="A13" s="49">
        <v>1116</v>
      </c>
      <c r="B13" s="45" t="s">
        <v>474</v>
      </c>
      <c r="C13" s="111">
        <v>13226</v>
      </c>
      <c r="D13" s="50">
        <v>13226</v>
      </c>
    </row>
    <row r="14" spans="1:4" ht="15">
      <c r="A14" s="49">
        <v>1119</v>
      </c>
      <c r="B14" s="45" t="s">
        <v>475</v>
      </c>
      <c r="C14" s="50">
        <v>0</v>
      </c>
      <c r="D14" s="50">
        <v>0</v>
      </c>
    </row>
    <row r="15" spans="1:4" ht="15">
      <c r="A15" s="49">
        <v>1110</v>
      </c>
      <c r="B15" s="45" t="s">
        <v>476</v>
      </c>
      <c r="C15" s="50">
        <v>5770568.43</v>
      </c>
      <c r="D15" s="50">
        <v>4069443.08</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10158993.85</v>
      </c>
    </row>
    <row r="29" spans="1:3" ht="15">
      <c r="A29" s="49">
        <v>1241</v>
      </c>
      <c r="B29" s="45" t="s">
        <v>169</v>
      </c>
      <c r="C29" s="50">
        <v>88882.06000000006</v>
      </c>
    </row>
    <row r="30" spans="1:3" ht="15">
      <c r="A30" s="49">
        <v>1242</v>
      </c>
      <c r="B30" s="45" t="s">
        <v>171</v>
      </c>
      <c r="C30" s="50">
        <v>1608080.12</v>
      </c>
    </row>
    <row r="31" spans="1:3" ht="15">
      <c r="A31" s="49">
        <v>1243</v>
      </c>
      <c r="B31" s="45" t="s">
        <v>173</v>
      </c>
      <c r="C31" s="50">
        <v>5990</v>
      </c>
    </row>
    <row r="32" spans="1:3" ht="15">
      <c r="A32" s="49">
        <v>1244</v>
      </c>
      <c r="B32" s="45" t="s">
        <v>174</v>
      </c>
      <c r="C32" s="50">
        <v>37000.00999999978</v>
      </c>
    </row>
    <row r="33" spans="1:3" ht="15">
      <c r="A33" s="49">
        <v>1245</v>
      </c>
      <c r="B33" s="45" t="s">
        <v>176</v>
      </c>
      <c r="C33" s="50">
        <v>0</v>
      </c>
    </row>
    <row r="34" spans="1:3" ht="15">
      <c r="A34" s="49">
        <v>1246</v>
      </c>
      <c r="B34" s="45" t="s">
        <v>178</v>
      </c>
      <c r="C34" s="50">
        <v>8419041.66</v>
      </c>
    </row>
    <row r="35" spans="1:3" ht="15">
      <c r="A35" s="49">
        <v>1247</v>
      </c>
      <c r="B35" s="45" t="s">
        <v>180</v>
      </c>
      <c r="C35" s="50">
        <v>0</v>
      </c>
    </row>
    <row r="36" spans="1:3" ht="15">
      <c r="A36" s="49">
        <v>1248</v>
      </c>
      <c r="B36" s="45" t="s">
        <v>181</v>
      </c>
      <c r="C36" s="50">
        <v>0</v>
      </c>
    </row>
    <row r="37" spans="1:3" ht="15">
      <c r="A37" s="49">
        <v>1250</v>
      </c>
      <c r="B37" s="45" t="s">
        <v>185</v>
      </c>
      <c r="C37" s="50">
        <v>571568.57</v>
      </c>
    </row>
    <row r="38" spans="1:3" ht="15">
      <c r="A38" s="49">
        <v>1251</v>
      </c>
      <c r="B38" s="45" t="s">
        <v>186</v>
      </c>
      <c r="C38" s="50">
        <v>571568.57</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2131565.97</v>
      </c>
      <c r="D46" s="50">
        <v>285493.25</v>
      </c>
    </row>
    <row r="47" spans="1:5" ht="15">
      <c r="A47" s="49">
        <v>5510</v>
      </c>
      <c r="B47" s="45" t="s">
        <v>414</v>
      </c>
      <c r="C47" s="50">
        <v>2124689.19</v>
      </c>
      <c r="D47" s="50">
        <v>285737.83</v>
      </c>
      <c r="E47" s="50"/>
    </row>
    <row r="48" spans="1:4" ht="15">
      <c r="A48" s="49">
        <v>5511</v>
      </c>
      <c r="B48" s="45" t="s">
        <v>415</v>
      </c>
      <c r="C48" s="50">
        <v>2051942.75</v>
      </c>
      <c r="D48" s="50">
        <v>271746.22</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0</v>
      </c>
      <c r="D52" s="50">
        <v>0</v>
      </c>
    </row>
    <row r="53" spans="1:4" ht="15">
      <c r="A53" s="49">
        <v>5516</v>
      </c>
      <c r="B53" s="45" t="s">
        <v>420</v>
      </c>
      <c r="C53" s="50">
        <v>0</v>
      </c>
      <c r="D53" s="50">
        <v>0</v>
      </c>
    </row>
    <row r="54" spans="1:4" ht="15">
      <c r="A54" s="49">
        <v>5517</v>
      </c>
      <c r="B54" s="45" t="s">
        <v>421</v>
      </c>
      <c r="C54" s="50">
        <v>72746.44</v>
      </c>
      <c r="D54" s="50">
        <v>13991.61</v>
      </c>
    </row>
    <row r="55" spans="1:4" ht="15">
      <c r="A55" s="49">
        <v>5518</v>
      </c>
      <c r="B55" s="45" t="s">
        <v>422</v>
      </c>
      <c r="C55" s="50">
        <v>16716.98</v>
      </c>
      <c r="D55" s="50">
        <v>2242.67</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6876.78</v>
      </c>
      <c r="D59" s="50">
        <v>-244.58</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6876.78</v>
      </c>
      <c r="D64" s="50">
        <v>-244.58</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2" ht="11.25"/>
    <row r="83" ht="11.25"/>
    <row r="84" ht="11.25"/>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fitToHeight="0" fitToWidth="1" horizontalDpi="600" verticalDpi="600" orientation="portrait" scale="72" r:id="rId2"/>
  <drawing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workbookViewId="0" topLeftCell="A1">
      <selection activeCell="A1" sqref="A1:XFD1048576"/>
    </sheetView>
  </sheetViews>
  <sheetFormatPr defaultColWidth="9.140625" defaultRowHeight="15"/>
  <cols>
    <col min="1" max="1" width="18.8515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1946</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670</v>
      </c>
      <c r="B3" s="347"/>
      <c r="C3" s="347"/>
      <c r="D3" s="18" t="s">
        <v>102</v>
      </c>
      <c r="E3" s="19">
        <v>1</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11">
        <v>4100</v>
      </c>
      <c r="B8" s="248" t="s">
        <v>251</v>
      </c>
      <c r="C8" s="312">
        <v>84910355.83</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11">
        <v>4160</v>
      </c>
      <c r="B37" s="248" t="s">
        <v>279</v>
      </c>
      <c r="C37" s="312">
        <v>84910355.83</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84910355.83</v>
      </c>
      <c r="D45" s="37" t="s">
        <v>1904</v>
      </c>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0</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0</v>
      </c>
      <c r="D65" s="37"/>
      <c r="E65" s="38"/>
    </row>
    <row r="66" spans="1:5" ht="15">
      <c r="A66" s="36">
        <v>4221</v>
      </c>
      <c r="B66" s="37" t="s">
        <v>306</v>
      </c>
      <c r="C66" s="40">
        <v>0</v>
      </c>
      <c r="D66" s="37"/>
      <c r="E66" s="38"/>
    </row>
    <row r="67" spans="1:5" ht="15">
      <c r="A67" s="36">
        <v>4223</v>
      </c>
      <c r="B67" s="37" t="s">
        <v>307</v>
      </c>
      <c r="C67" s="40">
        <v>0</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313">
        <v>4300</v>
      </c>
      <c r="B73" s="248" t="s">
        <v>311</v>
      </c>
      <c r="C73" s="312">
        <v>118186.77</v>
      </c>
      <c r="D73" s="37"/>
      <c r="E73" s="37"/>
    </row>
    <row r="74" spans="1:5" ht="15">
      <c r="A74" s="313">
        <v>4310</v>
      </c>
      <c r="B74" s="248" t="s">
        <v>312</v>
      </c>
      <c r="C74" s="312">
        <v>118186.77</v>
      </c>
      <c r="D74" s="37"/>
      <c r="E74" s="37"/>
    </row>
    <row r="75" spans="1:5" ht="15">
      <c r="A75" s="313">
        <v>4311</v>
      </c>
      <c r="B75" s="248" t="s">
        <v>313</v>
      </c>
      <c r="C75" s="312">
        <v>1150.05</v>
      </c>
      <c r="D75" s="37"/>
      <c r="E75" s="37"/>
    </row>
    <row r="76" spans="1:5" ht="15">
      <c r="A76" s="41" t="s">
        <v>1905</v>
      </c>
      <c r="B76" s="37" t="s">
        <v>1906</v>
      </c>
      <c r="C76" s="40">
        <v>1150.05</v>
      </c>
      <c r="D76" s="37"/>
      <c r="E76" s="37"/>
    </row>
    <row r="77" spans="1:5" ht="15">
      <c r="A77" s="313">
        <v>4319</v>
      </c>
      <c r="B77" s="248" t="s">
        <v>314</v>
      </c>
      <c r="C77" s="312">
        <v>117036.72</v>
      </c>
      <c r="D77" s="37"/>
      <c r="E77" s="37"/>
    </row>
    <row r="78" spans="1:5" ht="15">
      <c r="A78" s="41" t="s">
        <v>1907</v>
      </c>
      <c r="B78" s="37" t="s">
        <v>77</v>
      </c>
      <c r="C78" s="40">
        <v>117036.72</v>
      </c>
      <c r="D78" s="37"/>
      <c r="E78" s="37"/>
    </row>
    <row r="79" spans="1:5" ht="15">
      <c r="A79" s="41">
        <v>4320</v>
      </c>
      <c r="B79" s="37" t="s">
        <v>315</v>
      </c>
      <c r="C79" s="40">
        <v>0</v>
      </c>
      <c r="D79" s="37"/>
      <c r="E79" s="37"/>
    </row>
    <row r="80" spans="1:5" ht="15">
      <c r="A80" s="41">
        <v>4321</v>
      </c>
      <c r="B80" s="37" t="s">
        <v>316</v>
      </c>
      <c r="C80" s="40">
        <v>0</v>
      </c>
      <c r="D80" s="37"/>
      <c r="E80" s="37"/>
    </row>
    <row r="81" spans="1:5" ht="15">
      <c r="A81" s="41">
        <v>4322</v>
      </c>
      <c r="B81" s="37" t="s">
        <v>317</v>
      </c>
      <c r="C81" s="40">
        <v>0</v>
      </c>
      <c r="D81" s="37"/>
      <c r="E81" s="37"/>
    </row>
    <row r="82" spans="1:5" ht="15">
      <c r="A82" s="41">
        <v>4323</v>
      </c>
      <c r="B82" s="37" t="s">
        <v>318</v>
      </c>
      <c r="C82" s="40">
        <v>0</v>
      </c>
      <c r="D82" s="37"/>
      <c r="E82" s="37"/>
    </row>
    <row r="83" spans="1:5" ht="15">
      <c r="A83" s="41">
        <v>4324</v>
      </c>
      <c r="B83" s="37" t="s">
        <v>319</v>
      </c>
      <c r="C83" s="40">
        <v>0</v>
      </c>
      <c r="D83" s="37"/>
      <c r="E83" s="37"/>
    </row>
    <row r="84" spans="1:5" ht="15">
      <c r="A84" s="41">
        <v>4325</v>
      </c>
      <c r="B84" s="37" t="s">
        <v>320</v>
      </c>
      <c r="C84" s="40">
        <v>0</v>
      </c>
      <c r="D84" s="37"/>
      <c r="E84" s="37"/>
    </row>
    <row r="85" spans="1:5" ht="15">
      <c r="A85" s="41">
        <v>4330</v>
      </c>
      <c r="B85" s="37" t="s">
        <v>321</v>
      </c>
      <c r="C85" s="40">
        <v>0</v>
      </c>
      <c r="D85" s="37"/>
      <c r="E85" s="37"/>
    </row>
    <row r="86" spans="1:5" ht="15">
      <c r="A86" s="41">
        <v>4331</v>
      </c>
      <c r="B86" s="37" t="s">
        <v>321</v>
      </c>
      <c r="C86" s="40">
        <v>0</v>
      </c>
      <c r="D86" s="37"/>
      <c r="E86" s="37"/>
    </row>
    <row r="87" spans="1:5" ht="15">
      <c r="A87" s="41">
        <v>4340</v>
      </c>
      <c r="B87" s="37" t="s">
        <v>322</v>
      </c>
      <c r="C87" s="40">
        <v>0</v>
      </c>
      <c r="D87" s="37"/>
      <c r="E87" s="37"/>
    </row>
    <row r="88" spans="1:5" ht="15">
      <c r="A88" s="41">
        <v>4341</v>
      </c>
      <c r="B88" s="37" t="s">
        <v>322</v>
      </c>
      <c r="C88" s="40">
        <v>0</v>
      </c>
      <c r="D88" s="37"/>
      <c r="E88" s="37"/>
    </row>
    <row r="89" spans="1:5" ht="15">
      <c r="A89" s="41">
        <v>4390</v>
      </c>
      <c r="B89" s="37" t="s">
        <v>323</v>
      </c>
      <c r="C89" s="40">
        <v>0</v>
      </c>
      <c r="D89" s="37"/>
      <c r="E89" s="37"/>
    </row>
    <row r="90" spans="1:5" ht="15">
      <c r="A90" s="41">
        <v>4392</v>
      </c>
      <c r="B90" s="37" t="s">
        <v>324</v>
      </c>
      <c r="C90" s="40">
        <v>0</v>
      </c>
      <c r="D90" s="37"/>
      <c r="E90" s="37"/>
    </row>
    <row r="91" spans="1:5" ht="15">
      <c r="A91" s="41">
        <v>4393</v>
      </c>
      <c r="B91" s="37" t="s">
        <v>325</v>
      </c>
      <c r="C91" s="40">
        <v>0</v>
      </c>
      <c r="D91" s="37"/>
      <c r="E91" s="37"/>
    </row>
    <row r="92" spans="1:5" ht="15">
      <c r="A92" s="41">
        <v>4394</v>
      </c>
      <c r="B92" s="37" t="s">
        <v>326</v>
      </c>
      <c r="C92" s="40">
        <v>0</v>
      </c>
      <c r="D92" s="37"/>
      <c r="E92" s="37"/>
    </row>
    <row r="93" spans="1:5" ht="15">
      <c r="A93" s="41">
        <v>4395</v>
      </c>
      <c r="B93" s="37" t="s">
        <v>327</v>
      </c>
      <c r="C93" s="40">
        <v>0</v>
      </c>
      <c r="D93" s="37"/>
      <c r="E93" s="37"/>
    </row>
    <row r="94" spans="1:5" ht="15">
      <c r="A94" s="41">
        <v>4396</v>
      </c>
      <c r="B94" s="37" t="s">
        <v>328</v>
      </c>
      <c r="C94" s="40">
        <v>0</v>
      </c>
      <c r="D94" s="37"/>
      <c r="E94" s="37"/>
    </row>
    <row r="95" spans="1:5" ht="15">
      <c r="A95" s="41">
        <v>4397</v>
      </c>
      <c r="B95" s="37" t="s">
        <v>329</v>
      </c>
      <c r="C95" s="40">
        <v>0</v>
      </c>
      <c r="D95" s="37"/>
      <c r="E95" s="37"/>
    </row>
    <row r="96" spans="1:5" ht="15">
      <c r="A96" s="41">
        <v>4399</v>
      </c>
      <c r="B96" s="37" t="s">
        <v>323</v>
      </c>
      <c r="C96" s="40">
        <v>0</v>
      </c>
      <c r="D96" s="37"/>
      <c r="E96" s="37"/>
    </row>
    <row r="97" spans="1:5" ht="15">
      <c r="A97" s="38"/>
      <c r="B97" s="38"/>
      <c r="C97" s="38"/>
      <c r="D97" s="38"/>
      <c r="E97" s="38"/>
    </row>
    <row r="98" spans="1:5" ht="15">
      <c r="A98" s="34" t="s">
        <v>330</v>
      </c>
      <c r="B98" s="34"/>
      <c r="C98" s="34"/>
      <c r="D98" s="34"/>
      <c r="E98" s="34"/>
    </row>
    <row r="99" spans="1:5" ht="15">
      <c r="A99" s="35" t="s">
        <v>105</v>
      </c>
      <c r="B99" s="35" t="s">
        <v>106</v>
      </c>
      <c r="C99" s="35" t="s">
        <v>107</v>
      </c>
      <c r="D99" s="35" t="s">
        <v>331</v>
      </c>
      <c r="E99" s="35" t="s">
        <v>122</v>
      </c>
    </row>
    <row r="100" spans="1:5" ht="15">
      <c r="A100" s="244">
        <v>5000</v>
      </c>
      <c r="B100" s="245" t="s">
        <v>332</v>
      </c>
      <c r="C100" s="246">
        <v>80931839.01999998</v>
      </c>
      <c r="D100" s="247">
        <v>1</v>
      </c>
      <c r="E100" s="37"/>
    </row>
    <row r="101" spans="1:5" ht="15">
      <c r="A101" s="244">
        <v>5100</v>
      </c>
      <c r="B101" s="245" t="s">
        <v>333</v>
      </c>
      <c r="C101" s="246">
        <v>80525757.93999998</v>
      </c>
      <c r="D101" s="247">
        <v>1</v>
      </c>
      <c r="E101" s="37"/>
    </row>
    <row r="102" spans="1:5" ht="15">
      <c r="A102" s="252">
        <v>5110</v>
      </c>
      <c r="B102" s="181" t="s">
        <v>334</v>
      </c>
      <c r="C102" s="182">
        <v>0</v>
      </c>
      <c r="D102" s="253">
        <v>0</v>
      </c>
      <c r="E102" s="37"/>
    </row>
    <row r="103" spans="1:5" ht="15">
      <c r="A103" s="252">
        <v>5111</v>
      </c>
      <c r="B103" s="181" t="s">
        <v>335</v>
      </c>
      <c r="C103" s="182">
        <v>0</v>
      </c>
      <c r="D103" s="253">
        <v>0</v>
      </c>
      <c r="E103" s="37"/>
    </row>
    <row r="104" spans="1:5" ht="15">
      <c r="A104" s="41">
        <v>5112</v>
      </c>
      <c r="B104" s="37" t="s">
        <v>336</v>
      </c>
      <c r="C104" s="40">
        <v>0</v>
      </c>
      <c r="D104" s="42">
        <v>0</v>
      </c>
      <c r="E104" s="37"/>
    </row>
    <row r="105" spans="1:5" ht="15">
      <c r="A105" s="41">
        <v>5113</v>
      </c>
      <c r="B105" s="37" t="s">
        <v>337</v>
      </c>
      <c r="C105" s="40">
        <v>0</v>
      </c>
      <c r="D105" s="42">
        <v>0</v>
      </c>
      <c r="E105" s="37"/>
    </row>
    <row r="106" spans="1:5" ht="15">
      <c r="A106" s="41">
        <v>5114</v>
      </c>
      <c r="B106" s="37" t="s">
        <v>338</v>
      </c>
      <c r="C106" s="40">
        <v>0</v>
      </c>
      <c r="D106" s="42">
        <v>0</v>
      </c>
      <c r="E106" s="37"/>
    </row>
    <row r="107" spans="1:5" ht="15">
      <c r="A107" s="41">
        <v>5115</v>
      </c>
      <c r="B107" s="37" t="s">
        <v>339</v>
      </c>
      <c r="C107" s="40">
        <v>0</v>
      </c>
      <c r="D107" s="42">
        <v>0</v>
      </c>
      <c r="E107" s="37"/>
    </row>
    <row r="108" spans="1:5" ht="15">
      <c r="A108" s="41">
        <v>5116</v>
      </c>
      <c r="B108" s="37" t="s">
        <v>340</v>
      </c>
      <c r="C108" s="40">
        <v>0</v>
      </c>
      <c r="D108" s="42">
        <v>0</v>
      </c>
      <c r="E108" s="37"/>
    </row>
    <row r="109" spans="1:5" ht="15">
      <c r="A109" s="244">
        <v>5120</v>
      </c>
      <c r="B109" s="245" t="s">
        <v>341</v>
      </c>
      <c r="C109" s="246">
        <v>3993462.499999999</v>
      </c>
      <c r="D109" s="247">
        <v>0.04959236152704755</v>
      </c>
      <c r="E109" s="37"/>
    </row>
    <row r="110" spans="1:5" ht="15">
      <c r="A110" s="41">
        <v>5121</v>
      </c>
      <c r="B110" s="37" t="s">
        <v>342</v>
      </c>
      <c r="C110" s="40">
        <v>190872.72</v>
      </c>
      <c r="D110" s="42">
        <v>0.002370331244099806</v>
      </c>
      <c r="E110" s="37"/>
    </row>
    <row r="111" spans="1:5" ht="15">
      <c r="A111" s="41">
        <v>5122</v>
      </c>
      <c r="B111" s="37" t="s">
        <v>343</v>
      </c>
      <c r="C111" s="40">
        <v>1809007.65</v>
      </c>
      <c r="D111" s="42">
        <v>0.022464956509293556</v>
      </c>
      <c r="E111" s="37"/>
    </row>
    <row r="112" spans="1:5" ht="15">
      <c r="A112" s="41">
        <v>5123</v>
      </c>
      <c r="B112" s="37" t="s">
        <v>344</v>
      </c>
      <c r="C112" s="40">
        <v>0</v>
      </c>
      <c r="D112" s="42">
        <v>0</v>
      </c>
      <c r="E112" s="37"/>
    </row>
    <row r="113" spans="1:5" ht="15">
      <c r="A113" s="41">
        <v>5124</v>
      </c>
      <c r="B113" s="37" t="s">
        <v>345</v>
      </c>
      <c r="C113" s="40">
        <v>222582.64</v>
      </c>
      <c r="D113" s="42">
        <v>0.0027641172923308227</v>
      </c>
      <c r="E113" s="37"/>
    </row>
    <row r="114" spans="1:5" ht="15">
      <c r="A114" s="41">
        <v>5125</v>
      </c>
      <c r="B114" s="37" t="s">
        <v>346</v>
      </c>
      <c r="C114" s="40">
        <v>293265.98</v>
      </c>
      <c r="D114" s="42">
        <v>0.003641890340461166</v>
      </c>
      <c r="E114" s="37"/>
    </row>
    <row r="115" spans="1:5" ht="15">
      <c r="A115" s="41">
        <v>5126</v>
      </c>
      <c r="B115" s="37" t="s">
        <v>347</v>
      </c>
      <c r="C115" s="40">
        <v>353856.3</v>
      </c>
      <c r="D115" s="42">
        <v>0.0043943243634373425</v>
      </c>
      <c r="E115" s="37"/>
    </row>
    <row r="116" spans="1:5" ht="15">
      <c r="A116" s="41">
        <v>5127</v>
      </c>
      <c r="B116" s="37" t="s">
        <v>348</v>
      </c>
      <c r="C116" s="40">
        <v>1032854.95</v>
      </c>
      <c r="D116" s="42">
        <v>0.01282639215603017</v>
      </c>
      <c r="E116" s="37"/>
    </row>
    <row r="117" spans="1:5" ht="15">
      <c r="A117" s="41">
        <v>5128</v>
      </c>
      <c r="B117" s="37" t="s">
        <v>349</v>
      </c>
      <c r="C117" s="40">
        <v>13826.9</v>
      </c>
      <c r="D117" s="42">
        <v>0.00017170779082020525</v>
      </c>
      <c r="E117" s="37"/>
    </row>
    <row r="118" spans="1:5" ht="15">
      <c r="A118" s="41">
        <v>5129</v>
      </c>
      <c r="B118" s="37" t="s">
        <v>350</v>
      </c>
      <c r="C118" s="40">
        <v>77195.36</v>
      </c>
      <c r="D118" s="42">
        <v>0.0009586418305744918</v>
      </c>
      <c r="E118" s="37"/>
    </row>
    <row r="119" spans="1:5" ht="15">
      <c r="A119" s="244">
        <v>5130</v>
      </c>
      <c r="B119" s="245" t="s">
        <v>351</v>
      </c>
      <c r="C119" s="246">
        <v>76532295.43999998</v>
      </c>
      <c r="D119" s="247">
        <v>0.9504076384729524</v>
      </c>
      <c r="E119" s="37"/>
    </row>
    <row r="120" spans="1:5" ht="15">
      <c r="A120" s="41">
        <v>5131</v>
      </c>
      <c r="B120" s="37" t="s">
        <v>352</v>
      </c>
      <c r="C120" s="40">
        <v>583292.1</v>
      </c>
      <c r="D120" s="42">
        <v>0.00724354684664518</v>
      </c>
      <c r="E120" s="37"/>
    </row>
    <row r="121" spans="1:5" ht="15">
      <c r="A121" s="41">
        <v>5132</v>
      </c>
      <c r="B121" s="37" t="s">
        <v>353</v>
      </c>
      <c r="C121" s="40">
        <v>283729.47</v>
      </c>
      <c r="D121" s="42">
        <v>0.003523462271679675</v>
      </c>
      <c r="E121" s="37"/>
    </row>
    <row r="122" spans="1:5" ht="15">
      <c r="A122" s="41">
        <v>5133</v>
      </c>
      <c r="B122" s="37" t="s">
        <v>354</v>
      </c>
      <c r="C122" s="40">
        <v>71021591.72999999</v>
      </c>
      <c r="D122" s="42">
        <v>0.8819735889095067</v>
      </c>
      <c r="E122" s="37"/>
    </row>
    <row r="123" spans="1:5" ht="15">
      <c r="A123" s="41">
        <v>5134</v>
      </c>
      <c r="B123" s="37" t="s">
        <v>355</v>
      </c>
      <c r="C123" s="40">
        <v>115918.38</v>
      </c>
      <c r="D123" s="42">
        <v>0.0014395192664485219</v>
      </c>
      <c r="E123" s="37"/>
    </row>
    <row r="124" spans="1:5" ht="15">
      <c r="A124" s="41">
        <v>5135</v>
      </c>
      <c r="B124" s="37" t="s">
        <v>356</v>
      </c>
      <c r="C124" s="40">
        <v>960920.9</v>
      </c>
      <c r="D124" s="42">
        <v>0.011933087307492162</v>
      </c>
      <c r="E124" s="37"/>
    </row>
    <row r="125" spans="1:5" ht="15">
      <c r="A125" s="41">
        <v>5136</v>
      </c>
      <c r="B125" s="37" t="s">
        <v>357</v>
      </c>
      <c r="C125" s="40">
        <v>0</v>
      </c>
      <c r="D125" s="42">
        <v>0</v>
      </c>
      <c r="E125" s="37"/>
    </row>
    <row r="126" spans="1:5" ht="15">
      <c r="A126" s="41">
        <v>5137</v>
      </c>
      <c r="B126" s="37" t="s">
        <v>358</v>
      </c>
      <c r="C126" s="40">
        <v>512724.62</v>
      </c>
      <c r="D126" s="42">
        <v>0.006367212592795871</v>
      </c>
      <c r="E126" s="37"/>
    </row>
    <row r="127" spans="1:5" ht="15">
      <c r="A127" s="41">
        <v>5138</v>
      </c>
      <c r="B127" s="37" t="s">
        <v>359</v>
      </c>
      <c r="C127" s="40">
        <v>884787.96</v>
      </c>
      <c r="D127" s="42">
        <v>0.010987639019296887</v>
      </c>
      <c r="E127" s="37"/>
    </row>
    <row r="128" spans="1:5" ht="15">
      <c r="A128" s="41">
        <v>5139</v>
      </c>
      <c r="B128" s="37" t="s">
        <v>360</v>
      </c>
      <c r="C128" s="40">
        <v>2169330.28</v>
      </c>
      <c r="D128" s="42">
        <v>0.026939582259087522</v>
      </c>
      <c r="E128" s="37"/>
    </row>
    <row r="129" spans="1:5" ht="15">
      <c r="A129" s="252">
        <v>5200</v>
      </c>
      <c r="B129" s="181" t="s">
        <v>361</v>
      </c>
      <c r="C129" s="182">
        <v>0</v>
      </c>
      <c r="D129" s="253">
        <v>0</v>
      </c>
      <c r="E129" s="37"/>
    </row>
    <row r="130" spans="1:5" ht="15">
      <c r="A130" s="252">
        <v>5210</v>
      </c>
      <c r="B130" s="181" t="s">
        <v>362</v>
      </c>
      <c r="C130" s="182">
        <v>0</v>
      </c>
      <c r="D130" s="253">
        <v>0</v>
      </c>
      <c r="E130" s="37"/>
    </row>
    <row r="131" spans="1:5" ht="15">
      <c r="A131" s="41">
        <v>5211</v>
      </c>
      <c r="B131" s="37" t="s">
        <v>363</v>
      </c>
      <c r="C131" s="40">
        <v>0</v>
      </c>
      <c r="D131" s="42">
        <v>0</v>
      </c>
      <c r="E131" s="37"/>
    </row>
    <row r="132" spans="1:5" ht="15">
      <c r="A132" s="41">
        <v>5212</v>
      </c>
      <c r="B132" s="37" t="s">
        <v>364</v>
      </c>
      <c r="C132" s="40">
        <v>0</v>
      </c>
      <c r="D132" s="42">
        <v>0</v>
      </c>
      <c r="E132" s="37"/>
    </row>
    <row r="133" spans="1:5" ht="15">
      <c r="A133" s="252">
        <v>5220</v>
      </c>
      <c r="B133" s="181" t="s">
        <v>365</v>
      </c>
      <c r="C133" s="182">
        <v>0</v>
      </c>
      <c r="D133" s="253">
        <v>0</v>
      </c>
      <c r="E133" s="37"/>
    </row>
    <row r="134" spans="1:5" ht="15">
      <c r="A134" s="41">
        <v>5221</v>
      </c>
      <c r="B134" s="37" t="s">
        <v>366</v>
      </c>
      <c r="C134" s="40">
        <v>0</v>
      </c>
      <c r="D134" s="42">
        <v>0</v>
      </c>
      <c r="E134" s="37"/>
    </row>
    <row r="135" spans="1:5" ht="15">
      <c r="A135" s="41">
        <v>5222</v>
      </c>
      <c r="B135" s="37" t="s">
        <v>367</v>
      </c>
      <c r="C135" s="40">
        <v>0</v>
      </c>
      <c r="D135" s="42">
        <v>0</v>
      </c>
      <c r="E135" s="37"/>
    </row>
    <row r="136" spans="1:5" ht="15">
      <c r="A136" s="252">
        <v>5230</v>
      </c>
      <c r="B136" s="181" t="s">
        <v>307</v>
      </c>
      <c r="C136" s="182">
        <v>0</v>
      </c>
      <c r="D136" s="253">
        <v>0</v>
      </c>
      <c r="E136" s="37"/>
    </row>
    <row r="137" spans="1:5" ht="15">
      <c r="A137" s="41">
        <v>5231</v>
      </c>
      <c r="B137" s="37" t="s">
        <v>368</v>
      </c>
      <c r="C137" s="40">
        <v>0</v>
      </c>
      <c r="D137" s="42">
        <v>0</v>
      </c>
      <c r="E137" s="37"/>
    </row>
    <row r="138" spans="1:5" ht="15">
      <c r="A138" s="41">
        <v>5232</v>
      </c>
      <c r="B138" s="37" t="s">
        <v>369</v>
      </c>
      <c r="C138" s="40">
        <v>0</v>
      </c>
      <c r="D138" s="42">
        <v>0</v>
      </c>
      <c r="E138" s="37"/>
    </row>
    <row r="139" spans="1:5" ht="15">
      <c r="A139" s="252">
        <v>5240</v>
      </c>
      <c r="B139" s="181" t="s">
        <v>370</v>
      </c>
      <c r="C139" s="182">
        <v>0</v>
      </c>
      <c r="D139" s="253">
        <v>0</v>
      </c>
      <c r="E139" s="37"/>
    </row>
    <row r="140" spans="1:5" ht="15">
      <c r="A140" s="41">
        <v>5241</v>
      </c>
      <c r="B140" s="37" t="s">
        <v>371</v>
      </c>
      <c r="C140" s="40">
        <v>0</v>
      </c>
      <c r="D140" s="42">
        <v>0</v>
      </c>
      <c r="E140" s="37"/>
    </row>
    <row r="141" spans="1:5" ht="15">
      <c r="A141" s="41">
        <v>5242</v>
      </c>
      <c r="B141" s="37" t="s">
        <v>372</v>
      </c>
      <c r="C141" s="40">
        <v>0</v>
      </c>
      <c r="D141" s="42">
        <v>0</v>
      </c>
      <c r="E141" s="37"/>
    </row>
    <row r="142" spans="1:5" ht="15">
      <c r="A142" s="41">
        <v>5243</v>
      </c>
      <c r="B142" s="37" t="s">
        <v>373</v>
      </c>
      <c r="C142" s="40">
        <v>0</v>
      </c>
      <c r="D142" s="42">
        <v>0</v>
      </c>
      <c r="E142" s="37"/>
    </row>
    <row r="143" spans="1:5" ht="15">
      <c r="A143" s="41">
        <v>5244</v>
      </c>
      <c r="B143" s="37" t="s">
        <v>374</v>
      </c>
      <c r="C143" s="40">
        <v>0</v>
      </c>
      <c r="D143" s="42">
        <v>0</v>
      </c>
      <c r="E143" s="37"/>
    </row>
    <row r="144" spans="1:5" ht="15">
      <c r="A144" s="252">
        <v>5250</v>
      </c>
      <c r="B144" s="181" t="s">
        <v>308</v>
      </c>
      <c r="C144" s="182">
        <v>0</v>
      </c>
      <c r="D144" s="253">
        <v>0</v>
      </c>
      <c r="E144" s="37"/>
    </row>
    <row r="145" spans="1:5" ht="15">
      <c r="A145" s="41">
        <v>5251</v>
      </c>
      <c r="B145" s="37" t="s">
        <v>375</v>
      </c>
      <c r="C145" s="40">
        <v>0</v>
      </c>
      <c r="D145" s="42">
        <v>0</v>
      </c>
      <c r="E145" s="37"/>
    </row>
    <row r="146" spans="1:5" ht="15">
      <c r="A146" s="41">
        <v>5252</v>
      </c>
      <c r="B146" s="37" t="s">
        <v>376</v>
      </c>
      <c r="C146" s="40">
        <v>0</v>
      </c>
      <c r="D146" s="42">
        <v>0</v>
      </c>
      <c r="E146" s="37"/>
    </row>
    <row r="147" spans="1:5" ht="15">
      <c r="A147" s="41">
        <v>5259</v>
      </c>
      <c r="B147" s="37" t="s">
        <v>377</v>
      </c>
      <c r="C147" s="40">
        <v>0</v>
      </c>
      <c r="D147" s="42">
        <v>0</v>
      </c>
      <c r="E147" s="37"/>
    </row>
    <row r="148" spans="1:5" ht="15">
      <c r="A148" s="252">
        <v>5260</v>
      </c>
      <c r="B148" s="181" t="s">
        <v>378</v>
      </c>
      <c r="C148" s="182">
        <v>0</v>
      </c>
      <c r="D148" s="253">
        <v>0</v>
      </c>
      <c r="E148" s="37"/>
    </row>
    <row r="149" spans="1:5" ht="15">
      <c r="A149" s="41">
        <v>5261</v>
      </c>
      <c r="B149" s="37" t="s">
        <v>379</v>
      </c>
      <c r="C149" s="40">
        <v>0</v>
      </c>
      <c r="D149" s="42">
        <v>0</v>
      </c>
      <c r="E149" s="37"/>
    </row>
    <row r="150" spans="1:5" ht="15">
      <c r="A150" s="41">
        <v>5262</v>
      </c>
      <c r="B150" s="37" t="s">
        <v>380</v>
      </c>
      <c r="C150" s="40">
        <v>0</v>
      </c>
      <c r="D150" s="42">
        <v>0</v>
      </c>
      <c r="E150" s="37"/>
    </row>
    <row r="151" spans="1:5" ht="15">
      <c r="A151" s="252">
        <v>5270</v>
      </c>
      <c r="B151" s="181" t="s">
        <v>381</v>
      </c>
      <c r="C151" s="182">
        <v>0</v>
      </c>
      <c r="D151" s="253">
        <v>0</v>
      </c>
      <c r="E151" s="37"/>
    </row>
    <row r="152" spans="1:5" ht="15">
      <c r="A152" s="41">
        <v>5271</v>
      </c>
      <c r="B152" s="37" t="s">
        <v>382</v>
      </c>
      <c r="C152" s="40">
        <v>0</v>
      </c>
      <c r="D152" s="42">
        <v>0</v>
      </c>
      <c r="E152" s="37"/>
    </row>
    <row r="153" spans="1:5" ht="15">
      <c r="A153" s="252">
        <v>5280</v>
      </c>
      <c r="B153" s="181" t="s">
        <v>383</v>
      </c>
      <c r="C153" s="182">
        <v>0</v>
      </c>
      <c r="D153" s="253">
        <v>0</v>
      </c>
      <c r="E153" s="37"/>
    </row>
    <row r="154" spans="1:5" ht="15">
      <c r="A154" s="41">
        <v>5281</v>
      </c>
      <c r="B154" s="37" t="s">
        <v>384</v>
      </c>
      <c r="C154" s="40">
        <v>0</v>
      </c>
      <c r="D154" s="42">
        <v>0</v>
      </c>
      <c r="E154" s="37"/>
    </row>
    <row r="155" spans="1:5" ht="15">
      <c r="A155" s="41">
        <v>5282</v>
      </c>
      <c r="B155" s="37" t="s">
        <v>385</v>
      </c>
      <c r="C155" s="40">
        <v>0</v>
      </c>
      <c r="D155" s="42">
        <v>0</v>
      </c>
      <c r="E155" s="37"/>
    </row>
    <row r="156" spans="1:5" ht="15">
      <c r="A156" s="41">
        <v>5283</v>
      </c>
      <c r="B156" s="37" t="s">
        <v>386</v>
      </c>
      <c r="C156" s="40">
        <v>0</v>
      </c>
      <c r="D156" s="42">
        <v>0</v>
      </c>
      <c r="E156" s="37"/>
    </row>
    <row r="157" spans="1:5" ht="15">
      <c r="A157" s="41">
        <v>5284</v>
      </c>
      <c r="B157" s="37" t="s">
        <v>387</v>
      </c>
      <c r="C157" s="40">
        <v>0</v>
      </c>
      <c r="D157" s="42">
        <v>0</v>
      </c>
      <c r="E157" s="37"/>
    </row>
    <row r="158" spans="1:5" ht="15">
      <c r="A158" s="41">
        <v>5285</v>
      </c>
      <c r="B158" s="37" t="s">
        <v>388</v>
      </c>
      <c r="C158" s="40">
        <v>0</v>
      </c>
      <c r="D158" s="42">
        <v>0</v>
      </c>
      <c r="E158" s="37"/>
    </row>
    <row r="159" spans="1:5" ht="15">
      <c r="A159" s="252">
        <v>5290</v>
      </c>
      <c r="B159" s="181" t="s">
        <v>389</v>
      </c>
      <c r="C159" s="182">
        <v>0</v>
      </c>
      <c r="D159" s="253">
        <v>0</v>
      </c>
      <c r="E159" s="37"/>
    </row>
    <row r="160" spans="1:5" ht="15">
      <c r="A160" s="41">
        <v>5291</v>
      </c>
      <c r="B160" s="37" t="s">
        <v>390</v>
      </c>
      <c r="C160" s="40">
        <v>0</v>
      </c>
      <c r="D160" s="42">
        <v>0</v>
      </c>
      <c r="E160" s="37"/>
    </row>
    <row r="161" spans="1:5" ht="15">
      <c r="A161" s="41">
        <v>5292</v>
      </c>
      <c r="B161" s="37" t="s">
        <v>391</v>
      </c>
      <c r="C161" s="40">
        <v>0</v>
      </c>
      <c r="D161" s="42">
        <v>0</v>
      </c>
      <c r="E161" s="37"/>
    </row>
    <row r="162" spans="1:5" ht="15">
      <c r="A162" s="252">
        <v>5300</v>
      </c>
      <c r="B162" s="181" t="s">
        <v>392</v>
      </c>
      <c r="C162" s="182">
        <v>0</v>
      </c>
      <c r="D162" s="253">
        <v>0</v>
      </c>
      <c r="E162" s="37"/>
    </row>
    <row r="163" spans="1:5" ht="15">
      <c r="A163" s="252">
        <v>5310</v>
      </c>
      <c r="B163" s="181" t="s">
        <v>300</v>
      </c>
      <c r="C163" s="182">
        <v>0</v>
      </c>
      <c r="D163" s="253">
        <v>0</v>
      </c>
      <c r="E163" s="37"/>
    </row>
    <row r="164" spans="1:5" ht="15">
      <c r="A164" s="41">
        <v>5311</v>
      </c>
      <c r="B164" s="37" t="s">
        <v>393</v>
      </c>
      <c r="C164" s="40">
        <v>0</v>
      </c>
      <c r="D164" s="42">
        <v>0</v>
      </c>
      <c r="E164" s="37"/>
    </row>
    <row r="165" spans="1:5" ht="15">
      <c r="A165" s="41">
        <v>5312</v>
      </c>
      <c r="B165" s="37" t="s">
        <v>394</v>
      </c>
      <c r="C165" s="40">
        <v>0</v>
      </c>
      <c r="D165" s="42">
        <v>0</v>
      </c>
      <c r="E165" s="37"/>
    </row>
    <row r="166" spans="1:5" ht="15">
      <c r="A166" s="252">
        <v>5320</v>
      </c>
      <c r="B166" s="181" t="s">
        <v>301</v>
      </c>
      <c r="C166" s="182">
        <v>0</v>
      </c>
      <c r="D166" s="253">
        <v>0</v>
      </c>
      <c r="E166" s="37"/>
    </row>
    <row r="167" spans="1:5" ht="15">
      <c r="A167" s="41">
        <v>5321</v>
      </c>
      <c r="B167" s="37" t="s">
        <v>395</v>
      </c>
      <c r="C167" s="40">
        <v>0</v>
      </c>
      <c r="D167" s="42">
        <v>0</v>
      </c>
      <c r="E167" s="37"/>
    </row>
    <row r="168" spans="1:5" ht="15">
      <c r="A168" s="41">
        <v>5322</v>
      </c>
      <c r="B168" s="37" t="s">
        <v>396</v>
      </c>
      <c r="C168" s="40">
        <v>0</v>
      </c>
      <c r="D168" s="42">
        <v>0</v>
      </c>
      <c r="E168" s="37"/>
    </row>
    <row r="169" spans="1:5" ht="15">
      <c r="A169" s="252">
        <v>5330</v>
      </c>
      <c r="B169" s="181" t="s">
        <v>302</v>
      </c>
      <c r="C169" s="182">
        <v>0</v>
      </c>
      <c r="D169" s="253">
        <v>0</v>
      </c>
      <c r="E169" s="37"/>
    </row>
    <row r="170" spans="1:5" ht="15">
      <c r="A170" s="41">
        <v>5331</v>
      </c>
      <c r="B170" s="37" t="s">
        <v>397</v>
      </c>
      <c r="C170" s="40">
        <v>0</v>
      </c>
      <c r="D170" s="42">
        <v>0</v>
      </c>
      <c r="E170" s="37"/>
    </row>
    <row r="171" spans="1:5" ht="15">
      <c r="A171" s="41">
        <v>5332</v>
      </c>
      <c r="B171" s="37" t="s">
        <v>398</v>
      </c>
      <c r="C171" s="40">
        <v>0</v>
      </c>
      <c r="D171" s="42">
        <v>0</v>
      </c>
      <c r="E171" s="37"/>
    </row>
    <row r="172" spans="1:5" ht="15">
      <c r="A172" s="252">
        <v>5400</v>
      </c>
      <c r="B172" s="181" t="s">
        <v>399</v>
      </c>
      <c r="C172" s="182">
        <v>0</v>
      </c>
      <c r="D172" s="253">
        <v>0</v>
      </c>
      <c r="E172" s="37"/>
    </row>
    <row r="173" spans="1:5" ht="15">
      <c r="A173" s="252">
        <v>5410</v>
      </c>
      <c r="B173" s="181" t="s">
        <v>400</v>
      </c>
      <c r="C173" s="182">
        <v>0</v>
      </c>
      <c r="D173" s="253">
        <v>0</v>
      </c>
      <c r="E173" s="37"/>
    </row>
    <row r="174" spans="1:5" ht="15">
      <c r="A174" s="41">
        <v>5411</v>
      </c>
      <c r="B174" s="37" t="s">
        <v>401</v>
      </c>
      <c r="C174" s="40">
        <v>0</v>
      </c>
      <c r="D174" s="42">
        <v>0</v>
      </c>
      <c r="E174" s="37"/>
    </row>
    <row r="175" spans="1:5" ht="15">
      <c r="A175" s="41">
        <v>5412</v>
      </c>
      <c r="B175" s="37" t="s">
        <v>402</v>
      </c>
      <c r="C175" s="40">
        <v>0</v>
      </c>
      <c r="D175" s="42">
        <v>0</v>
      </c>
      <c r="E175" s="37"/>
    </row>
    <row r="176" spans="1:5" ht="15">
      <c r="A176" s="252">
        <v>5420</v>
      </c>
      <c r="B176" s="181" t="s">
        <v>403</v>
      </c>
      <c r="C176" s="182">
        <v>0</v>
      </c>
      <c r="D176" s="253">
        <v>0</v>
      </c>
      <c r="E176" s="37"/>
    </row>
    <row r="177" spans="1:5" ht="15">
      <c r="A177" s="41">
        <v>5421</v>
      </c>
      <c r="B177" s="37" t="s">
        <v>404</v>
      </c>
      <c r="C177" s="40">
        <v>0</v>
      </c>
      <c r="D177" s="42">
        <v>0</v>
      </c>
      <c r="E177" s="37"/>
    </row>
    <row r="178" spans="1:5" ht="15">
      <c r="A178" s="41">
        <v>5422</v>
      </c>
      <c r="B178" s="37" t="s">
        <v>405</v>
      </c>
      <c r="C178" s="40">
        <v>0</v>
      </c>
      <c r="D178" s="42">
        <v>0</v>
      </c>
      <c r="E178" s="37"/>
    </row>
    <row r="179" spans="1:5" ht="15">
      <c r="A179" s="252">
        <v>5430</v>
      </c>
      <c r="B179" s="181" t="s">
        <v>406</v>
      </c>
      <c r="C179" s="182">
        <v>0</v>
      </c>
      <c r="D179" s="253">
        <v>0</v>
      </c>
      <c r="E179" s="37"/>
    </row>
    <row r="180" spans="1:5" ht="15">
      <c r="A180" s="41">
        <v>5431</v>
      </c>
      <c r="B180" s="37" t="s">
        <v>407</v>
      </c>
      <c r="C180" s="40">
        <v>0</v>
      </c>
      <c r="D180" s="42">
        <v>0</v>
      </c>
      <c r="E180" s="37"/>
    </row>
    <row r="181" spans="1:5" ht="15">
      <c r="A181" s="41">
        <v>5432</v>
      </c>
      <c r="B181" s="37" t="s">
        <v>408</v>
      </c>
      <c r="C181" s="40">
        <v>0</v>
      </c>
      <c r="D181" s="42">
        <v>0</v>
      </c>
      <c r="E181" s="37"/>
    </row>
    <row r="182" spans="1:5" ht="15">
      <c r="A182" s="252">
        <v>5440</v>
      </c>
      <c r="B182" s="181" t="s">
        <v>409</v>
      </c>
      <c r="C182" s="182">
        <v>0</v>
      </c>
      <c r="D182" s="253">
        <v>0</v>
      </c>
      <c r="E182" s="37"/>
    </row>
    <row r="183" spans="1:5" ht="15">
      <c r="A183" s="41">
        <v>5441</v>
      </c>
      <c r="B183" s="37" t="s">
        <v>409</v>
      </c>
      <c r="C183" s="40">
        <v>0</v>
      </c>
      <c r="D183" s="42">
        <v>0</v>
      </c>
      <c r="E183" s="37"/>
    </row>
    <row r="184" spans="1:5" ht="15">
      <c r="A184" s="252">
        <v>5450</v>
      </c>
      <c r="B184" s="181" t="s">
        <v>410</v>
      </c>
      <c r="C184" s="182">
        <v>0</v>
      </c>
      <c r="D184" s="253">
        <v>0</v>
      </c>
      <c r="E184" s="37"/>
    </row>
    <row r="185" spans="1:5" ht="15">
      <c r="A185" s="41">
        <v>5451</v>
      </c>
      <c r="B185" s="37" t="s">
        <v>411</v>
      </c>
      <c r="C185" s="40">
        <v>0</v>
      </c>
      <c r="D185" s="42">
        <v>0</v>
      </c>
      <c r="E185" s="37"/>
    </row>
    <row r="186" spans="1:5" ht="15">
      <c r="A186" s="41">
        <v>5452</v>
      </c>
      <c r="B186" s="37" t="s">
        <v>412</v>
      </c>
      <c r="C186" s="40">
        <v>0</v>
      </c>
      <c r="D186" s="42">
        <v>0</v>
      </c>
      <c r="E186" s="37"/>
    </row>
    <row r="187" spans="1:5" ht="15">
      <c r="A187" s="244">
        <v>5500</v>
      </c>
      <c r="B187" s="245" t="s">
        <v>413</v>
      </c>
      <c r="C187" s="246">
        <v>406081.08</v>
      </c>
      <c r="D187" s="247">
        <v>0.005042871875885631</v>
      </c>
      <c r="E187" s="37"/>
    </row>
    <row r="188" spans="1:5" ht="15">
      <c r="A188" s="244">
        <v>5510</v>
      </c>
      <c r="B188" s="245" t="s">
        <v>414</v>
      </c>
      <c r="C188" s="246">
        <v>406081.08</v>
      </c>
      <c r="D188" s="247">
        <v>0.005042871875885631</v>
      </c>
      <c r="E188" s="37"/>
    </row>
    <row r="189" spans="1:5" ht="15">
      <c r="A189" s="41">
        <v>5511</v>
      </c>
      <c r="B189" s="37" t="s">
        <v>415</v>
      </c>
      <c r="C189" s="40">
        <v>0</v>
      </c>
      <c r="D189" s="42">
        <v>0</v>
      </c>
      <c r="E189" s="37"/>
    </row>
    <row r="190" spans="1:5" ht="15">
      <c r="A190" s="41">
        <v>5512</v>
      </c>
      <c r="B190" s="37" t="s">
        <v>416</v>
      </c>
      <c r="C190" s="40">
        <v>0</v>
      </c>
      <c r="D190" s="42">
        <v>0</v>
      </c>
      <c r="E190" s="37"/>
    </row>
    <row r="191" spans="1:5" ht="15">
      <c r="A191" s="41">
        <v>5513</v>
      </c>
      <c r="B191" s="37" t="s">
        <v>417</v>
      </c>
      <c r="C191" s="40">
        <v>0</v>
      </c>
      <c r="D191" s="42">
        <v>0</v>
      </c>
      <c r="E191" s="37"/>
    </row>
    <row r="192" spans="1:5" ht="15">
      <c r="A192" s="41">
        <v>5514</v>
      </c>
      <c r="B192" s="37" t="s">
        <v>418</v>
      </c>
      <c r="C192" s="40">
        <v>0</v>
      </c>
      <c r="D192" s="42">
        <v>0</v>
      </c>
      <c r="E192" s="37"/>
    </row>
    <row r="193" spans="1:5" ht="15">
      <c r="A193" s="313">
        <v>5515</v>
      </c>
      <c r="B193" s="248" t="s">
        <v>419</v>
      </c>
      <c r="C193" s="312">
        <v>392548.44</v>
      </c>
      <c r="D193" s="314">
        <v>0.004874818319530618</v>
      </c>
      <c r="E193" s="37"/>
    </row>
    <row r="194" spans="1:5" ht="15">
      <c r="A194" s="41">
        <v>5516</v>
      </c>
      <c r="B194" s="37" t="s">
        <v>420</v>
      </c>
      <c r="C194" s="40">
        <v>0</v>
      </c>
      <c r="D194" s="42">
        <v>0</v>
      </c>
      <c r="E194" s="37"/>
    </row>
    <row r="195" spans="1:5" ht="15">
      <c r="A195" s="313">
        <v>5517</v>
      </c>
      <c r="B195" s="248" t="s">
        <v>421</v>
      </c>
      <c r="C195" s="312">
        <v>13532.64</v>
      </c>
      <c r="D195" s="314">
        <v>0.00016805355635501396</v>
      </c>
      <c r="E195" s="37"/>
    </row>
    <row r="196" spans="1:5" ht="15">
      <c r="A196" s="41">
        <v>5518</v>
      </c>
      <c r="B196" s="37" t="s">
        <v>422</v>
      </c>
      <c r="C196" s="40">
        <v>0</v>
      </c>
      <c r="D196" s="42">
        <v>0</v>
      </c>
      <c r="E196" s="37"/>
    </row>
    <row r="197" spans="1:5" ht="15">
      <c r="A197" s="252">
        <v>5520</v>
      </c>
      <c r="B197" s="181" t="s">
        <v>423</v>
      </c>
      <c r="C197" s="182">
        <v>0</v>
      </c>
      <c r="D197" s="253">
        <v>0</v>
      </c>
      <c r="E197" s="37"/>
    </row>
    <row r="198" spans="1:5" ht="15">
      <c r="A198" s="41">
        <v>5521</v>
      </c>
      <c r="B198" s="37" t="s">
        <v>424</v>
      </c>
      <c r="C198" s="40">
        <v>0</v>
      </c>
      <c r="D198" s="42">
        <v>0</v>
      </c>
      <c r="E198" s="37"/>
    </row>
    <row r="199" spans="1:5" ht="15">
      <c r="A199" s="41">
        <v>5522</v>
      </c>
      <c r="B199" s="37" t="s">
        <v>425</v>
      </c>
      <c r="C199" s="40">
        <v>0</v>
      </c>
      <c r="D199" s="42">
        <v>0</v>
      </c>
      <c r="E199" s="37"/>
    </row>
    <row r="200" spans="1:5" ht="15">
      <c r="A200" s="252">
        <v>5530</v>
      </c>
      <c r="B200" s="181" t="s">
        <v>426</v>
      </c>
      <c r="C200" s="182">
        <v>0</v>
      </c>
      <c r="D200" s="253">
        <v>0</v>
      </c>
      <c r="E200" s="37"/>
    </row>
    <row r="201" spans="1:5" ht="15">
      <c r="A201" s="41">
        <v>5531</v>
      </c>
      <c r="B201" s="37" t="s">
        <v>427</v>
      </c>
      <c r="C201" s="40">
        <v>0</v>
      </c>
      <c r="D201" s="42">
        <v>0</v>
      </c>
      <c r="E201" s="37"/>
    </row>
    <row r="202" spans="1:5" ht="15">
      <c r="A202" s="41">
        <v>5532</v>
      </c>
      <c r="B202" s="37" t="s">
        <v>428</v>
      </c>
      <c r="C202" s="40">
        <v>0</v>
      </c>
      <c r="D202" s="42">
        <v>0</v>
      </c>
      <c r="E202" s="37"/>
    </row>
    <row r="203" spans="1:5" ht="15">
      <c r="A203" s="41">
        <v>5533</v>
      </c>
      <c r="B203" s="37" t="s">
        <v>429</v>
      </c>
      <c r="C203" s="40">
        <v>0</v>
      </c>
      <c r="D203" s="42">
        <v>0</v>
      </c>
      <c r="E203" s="37"/>
    </row>
    <row r="204" spans="1:5" ht="15">
      <c r="A204" s="41">
        <v>5534</v>
      </c>
      <c r="B204" s="37" t="s">
        <v>430</v>
      </c>
      <c r="C204" s="40">
        <v>0</v>
      </c>
      <c r="D204" s="42">
        <v>0</v>
      </c>
      <c r="E204" s="37"/>
    </row>
    <row r="205" spans="1:5" ht="15">
      <c r="A205" s="41">
        <v>5535</v>
      </c>
      <c r="B205" s="37" t="s">
        <v>431</v>
      </c>
      <c r="C205" s="40">
        <v>0</v>
      </c>
      <c r="D205" s="42">
        <v>0</v>
      </c>
      <c r="E205" s="37"/>
    </row>
    <row r="206" spans="1:5" ht="15">
      <c r="A206" s="252">
        <v>5540</v>
      </c>
      <c r="B206" s="181" t="s">
        <v>432</v>
      </c>
      <c r="C206" s="182">
        <v>0</v>
      </c>
      <c r="D206" s="253">
        <v>0</v>
      </c>
      <c r="E206" s="37"/>
    </row>
    <row r="207" spans="1:5" ht="15">
      <c r="A207" s="41">
        <v>5541</v>
      </c>
      <c r="B207" s="37" t="s">
        <v>432</v>
      </c>
      <c r="C207" s="40">
        <v>0</v>
      </c>
      <c r="D207" s="42">
        <v>0</v>
      </c>
      <c r="E207" s="37"/>
    </row>
    <row r="208" spans="1:5" ht="15">
      <c r="A208" s="252">
        <v>5550</v>
      </c>
      <c r="B208" s="181" t="s">
        <v>433</v>
      </c>
      <c r="C208" s="182">
        <v>0</v>
      </c>
      <c r="D208" s="253">
        <v>0</v>
      </c>
      <c r="E208" s="37"/>
    </row>
    <row r="209" spans="1:5" ht="15">
      <c r="A209" s="41">
        <v>5551</v>
      </c>
      <c r="B209" s="37" t="s">
        <v>433</v>
      </c>
      <c r="C209" s="40">
        <v>0</v>
      </c>
      <c r="D209" s="42">
        <v>0</v>
      </c>
      <c r="E209" s="37"/>
    </row>
    <row r="210" spans="1:5" ht="15">
      <c r="A210" s="252">
        <v>5590</v>
      </c>
      <c r="B210" s="181" t="s">
        <v>434</v>
      </c>
      <c r="C210" s="182">
        <v>0</v>
      </c>
      <c r="D210" s="253">
        <v>0</v>
      </c>
      <c r="E210" s="37"/>
    </row>
    <row r="211" spans="1:5" ht="15">
      <c r="A211" s="41">
        <v>5591</v>
      </c>
      <c r="B211" s="37" t="s">
        <v>435</v>
      </c>
      <c r="C211" s="40">
        <v>0</v>
      </c>
      <c r="D211" s="42">
        <v>0</v>
      </c>
      <c r="E211" s="37"/>
    </row>
    <row r="212" spans="1:5" ht="15">
      <c r="A212" s="41">
        <v>5592</v>
      </c>
      <c r="B212" s="37" t="s">
        <v>436</v>
      </c>
      <c r="C212" s="40">
        <v>0</v>
      </c>
      <c r="D212" s="42">
        <v>0</v>
      </c>
      <c r="E212" s="37"/>
    </row>
    <row r="213" spans="1:5" ht="15">
      <c r="A213" s="41">
        <v>5593</v>
      </c>
      <c r="B213" s="37" t="s">
        <v>437</v>
      </c>
      <c r="C213" s="40">
        <v>0</v>
      </c>
      <c r="D213" s="42">
        <v>0</v>
      </c>
      <c r="E213" s="37"/>
    </row>
    <row r="214" spans="1:5" ht="15">
      <c r="A214" s="41">
        <v>5594</v>
      </c>
      <c r="B214" s="37" t="s">
        <v>438</v>
      </c>
      <c r="C214" s="40">
        <v>0</v>
      </c>
      <c r="D214" s="42">
        <v>0</v>
      </c>
      <c r="E214" s="37"/>
    </row>
    <row r="215" spans="1:5" ht="15">
      <c r="A215" s="41">
        <v>5595</v>
      </c>
      <c r="B215" s="37" t="s">
        <v>439</v>
      </c>
      <c r="C215" s="40">
        <v>0</v>
      </c>
      <c r="D215" s="42">
        <v>0</v>
      </c>
      <c r="E215" s="37"/>
    </row>
    <row r="216" spans="1:5" ht="15">
      <c r="A216" s="41">
        <v>5596</v>
      </c>
      <c r="B216" s="37" t="s">
        <v>327</v>
      </c>
      <c r="C216" s="40">
        <v>0</v>
      </c>
      <c r="D216" s="42">
        <v>0</v>
      </c>
      <c r="E216" s="37"/>
    </row>
    <row r="217" spans="1:5" ht="15">
      <c r="A217" s="41">
        <v>5597</v>
      </c>
      <c r="B217" s="37" t="s">
        <v>440</v>
      </c>
      <c r="C217" s="40">
        <v>0</v>
      </c>
      <c r="D217" s="42">
        <v>0</v>
      </c>
      <c r="E217" s="37"/>
    </row>
    <row r="218" spans="1:5" ht="15">
      <c r="A218" s="41">
        <v>5598</v>
      </c>
      <c r="B218" s="37" t="s">
        <v>441</v>
      </c>
      <c r="C218" s="40">
        <v>0</v>
      </c>
      <c r="D218" s="42">
        <v>0</v>
      </c>
      <c r="E218" s="37"/>
    </row>
    <row r="219" spans="1:5" ht="15">
      <c r="A219" s="41">
        <v>5599</v>
      </c>
      <c r="B219" s="37" t="s">
        <v>442</v>
      </c>
      <c r="C219" s="40">
        <v>0</v>
      </c>
      <c r="D219" s="42">
        <v>0</v>
      </c>
      <c r="E219" s="37"/>
    </row>
    <row r="220" spans="1:5" ht="15">
      <c r="A220" s="252">
        <v>5600</v>
      </c>
      <c r="B220" s="181" t="s">
        <v>443</v>
      </c>
      <c r="C220" s="182">
        <v>0</v>
      </c>
      <c r="D220" s="253">
        <v>0</v>
      </c>
      <c r="E220" s="37"/>
    </row>
    <row r="221" spans="1:5" ht="15">
      <c r="A221" s="252">
        <v>5610</v>
      </c>
      <c r="B221" s="181" t="s">
        <v>444</v>
      </c>
      <c r="C221" s="182">
        <v>0</v>
      </c>
      <c r="D221" s="253">
        <v>0</v>
      </c>
      <c r="E221" s="37"/>
    </row>
    <row r="222" spans="1:5" ht="15">
      <c r="A222" s="41">
        <v>5611</v>
      </c>
      <c r="B222" s="37" t="s">
        <v>445</v>
      </c>
      <c r="C222" s="40">
        <v>0</v>
      </c>
      <c r="D222" s="42">
        <v>0</v>
      </c>
      <c r="E222"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orientation="portrait" paperSize="9"/>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view="pageBreakPreview" zoomScaleSheetLayoutView="100" workbookViewId="0" topLeftCell="A1">
      <selection activeCell="A1" sqref="A1:XFD1048576"/>
    </sheetView>
  </sheetViews>
  <sheetFormatPr defaultColWidth="9.140625" defaultRowHeight="15"/>
  <cols>
    <col min="1" max="1" width="20.8515625" style="45" customWidth="1"/>
    <col min="2" max="2" width="48.140625" style="45" customWidth="1"/>
    <col min="3" max="3" width="22.8515625" style="45" customWidth="1"/>
    <col min="4" max="5" width="16.7109375" style="45" customWidth="1"/>
    <col min="6" max="6" width="12.00390625" style="45" bestFit="1" customWidth="1"/>
    <col min="7" max="7" width="27.8515625" style="45" customWidth="1"/>
    <col min="8" max="16384" width="9.140625" style="45" customWidth="1"/>
  </cols>
  <sheetData>
    <row r="1" spans="1:5" ht="18.95" customHeight="1">
      <c r="A1" s="357" t="s">
        <v>1946</v>
      </c>
      <c r="B1" s="357"/>
      <c r="C1" s="357"/>
      <c r="D1" s="43" t="s">
        <v>99</v>
      </c>
      <c r="E1" s="44">
        <v>2019</v>
      </c>
    </row>
    <row r="2" spans="1:5" ht="18.95" customHeight="1">
      <c r="A2" s="357" t="s">
        <v>446</v>
      </c>
      <c r="B2" s="357"/>
      <c r="C2" s="357"/>
      <c r="D2" s="43" t="s">
        <v>101</v>
      </c>
      <c r="E2" s="44" t="s">
        <v>598</v>
      </c>
    </row>
    <row r="3" spans="1:5" ht="18.95" customHeight="1">
      <c r="A3" s="357" t="s">
        <v>670</v>
      </c>
      <c r="B3" s="357"/>
      <c r="C3" s="357"/>
      <c r="D3" s="43" t="s">
        <v>102</v>
      </c>
      <c r="E3" s="44">
        <v>1</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5" ht="15">
      <c r="A14" s="254">
        <v>3210</v>
      </c>
      <c r="B14" s="255" t="s">
        <v>453</v>
      </c>
      <c r="C14" s="256">
        <v>4096703.579999998</v>
      </c>
      <c r="D14" s="255"/>
      <c r="E14" s="255"/>
    </row>
    <row r="15" spans="1:4" ht="15">
      <c r="A15" s="49" t="s">
        <v>1908</v>
      </c>
      <c r="B15" s="45" t="s">
        <v>1909</v>
      </c>
      <c r="C15" s="50">
        <v>4096703.579999998</v>
      </c>
      <c r="D15" s="45" t="s">
        <v>1626</v>
      </c>
    </row>
    <row r="16" spans="1:5" ht="15">
      <c r="A16" s="254">
        <v>3220</v>
      </c>
      <c r="B16" s="255" t="s">
        <v>454</v>
      </c>
      <c r="C16" s="256">
        <v>19772966.229999997</v>
      </c>
      <c r="D16" s="255"/>
      <c r="E16" s="255"/>
    </row>
    <row r="17" spans="1:6" ht="15">
      <c r="A17" s="49" t="s">
        <v>1321</v>
      </c>
      <c r="B17" s="45" t="s">
        <v>1910</v>
      </c>
      <c r="C17" s="50">
        <v>3424674.59</v>
      </c>
      <c r="D17" s="45" t="s">
        <v>1626</v>
      </c>
      <c r="F17" s="117"/>
    </row>
    <row r="18" spans="1:6" ht="15">
      <c r="A18" s="49" t="s">
        <v>1322</v>
      </c>
      <c r="B18" s="45" t="s">
        <v>1911</v>
      </c>
      <c r="C18" s="50">
        <v>2040543.66</v>
      </c>
      <c r="D18" s="45" t="s">
        <v>1626</v>
      </c>
      <c r="F18" s="117"/>
    </row>
    <row r="19" spans="1:6" ht="15">
      <c r="A19" s="49" t="s">
        <v>1323</v>
      </c>
      <c r="B19" s="45" t="s">
        <v>1912</v>
      </c>
      <c r="C19" s="50">
        <v>1139264.59</v>
      </c>
      <c r="D19" s="45" t="s">
        <v>1626</v>
      </c>
      <c r="F19" s="117"/>
    </row>
    <row r="20" spans="1:6" ht="15">
      <c r="A20" s="49" t="s">
        <v>1324</v>
      </c>
      <c r="B20" s="45" t="s">
        <v>1913</v>
      </c>
      <c r="C20" s="50">
        <v>-1188462.87</v>
      </c>
      <c r="D20" s="45" t="s">
        <v>1626</v>
      </c>
      <c r="F20" s="117"/>
    </row>
    <row r="21" spans="1:6" ht="15">
      <c r="A21" s="49" t="s">
        <v>1325</v>
      </c>
      <c r="B21" s="45" t="s">
        <v>1914</v>
      </c>
      <c r="C21" s="50">
        <v>1154421.88</v>
      </c>
      <c r="D21" s="45" t="s">
        <v>1626</v>
      </c>
      <c r="F21" s="117"/>
    </row>
    <row r="22" spans="1:6" ht="15">
      <c r="A22" s="49" t="s">
        <v>1326</v>
      </c>
      <c r="B22" s="45" t="s">
        <v>1915</v>
      </c>
      <c r="C22" s="50">
        <v>1941794.52</v>
      </c>
      <c r="D22" s="45" t="s">
        <v>1626</v>
      </c>
      <c r="F22" s="117"/>
    </row>
    <row r="23" spans="1:6" ht="15">
      <c r="A23" s="49" t="s">
        <v>1327</v>
      </c>
      <c r="B23" s="45" t="s">
        <v>1916</v>
      </c>
      <c r="C23" s="50">
        <v>-2748352.32</v>
      </c>
      <c r="D23" s="45" t="s">
        <v>1626</v>
      </c>
      <c r="F23" s="117"/>
    </row>
    <row r="24" spans="1:6" ht="15">
      <c r="A24" s="49" t="s">
        <v>1328</v>
      </c>
      <c r="B24" s="45" t="s">
        <v>1917</v>
      </c>
      <c r="C24" s="50">
        <v>14009082.18</v>
      </c>
      <c r="D24" s="45" t="s">
        <v>1626</v>
      </c>
      <c r="F24" s="117"/>
    </row>
    <row r="25" spans="1:3" ht="15">
      <c r="A25" s="49">
        <v>3230</v>
      </c>
      <c r="B25" s="45" t="s">
        <v>455</v>
      </c>
      <c r="C25" s="50">
        <v>0</v>
      </c>
    </row>
    <row r="26" spans="1:3" ht="15">
      <c r="A26" s="49">
        <v>3231</v>
      </c>
      <c r="B26" s="45" t="s">
        <v>456</v>
      </c>
      <c r="C26" s="50">
        <v>0</v>
      </c>
    </row>
    <row r="27" spans="1:3" ht="15">
      <c r="A27" s="49">
        <v>3232</v>
      </c>
      <c r="B27" s="45" t="s">
        <v>457</v>
      </c>
      <c r="C27" s="50">
        <v>0</v>
      </c>
    </row>
    <row r="28" spans="1:3" ht="15">
      <c r="A28" s="49">
        <v>3233</v>
      </c>
      <c r="B28" s="45" t="s">
        <v>458</v>
      </c>
      <c r="C28" s="50">
        <v>0</v>
      </c>
    </row>
    <row r="29" spans="1:3" ht="15">
      <c r="A29" s="49">
        <v>3239</v>
      </c>
      <c r="B29" s="45" t="s">
        <v>459</v>
      </c>
      <c r="C29" s="50">
        <v>0</v>
      </c>
    </row>
    <row r="30" spans="1:3" ht="15">
      <c r="A30" s="49">
        <v>3240</v>
      </c>
      <c r="B30" s="45" t="s">
        <v>460</v>
      </c>
      <c r="C30" s="50">
        <v>0</v>
      </c>
    </row>
    <row r="31" spans="1:3" ht="15">
      <c r="A31" s="49">
        <v>3241</v>
      </c>
      <c r="B31" s="45" t="s">
        <v>461</v>
      </c>
      <c r="C31" s="50">
        <v>0</v>
      </c>
    </row>
    <row r="32" spans="1:3" ht="15">
      <c r="A32" s="49">
        <v>3242</v>
      </c>
      <c r="B32" s="45" t="s">
        <v>462</v>
      </c>
      <c r="C32" s="50">
        <v>0</v>
      </c>
    </row>
    <row r="33" spans="1:3" ht="15">
      <c r="A33" s="49">
        <v>3243</v>
      </c>
      <c r="B33" s="45" t="s">
        <v>463</v>
      </c>
      <c r="C33" s="50">
        <v>0</v>
      </c>
    </row>
    <row r="34" spans="1:3" ht="15">
      <c r="A34" s="49">
        <v>3250</v>
      </c>
      <c r="B34" s="45" t="s">
        <v>464</v>
      </c>
      <c r="C34" s="50">
        <v>0</v>
      </c>
    </row>
    <row r="35" spans="1:3" ht="15">
      <c r="A35" s="49">
        <v>3251</v>
      </c>
      <c r="B35" s="45" t="s">
        <v>465</v>
      </c>
      <c r="C35" s="50">
        <v>0</v>
      </c>
    </row>
    <row r="36" spans="1:3" ht="15">
      <c r="A36" s="49">
        <v>3252</v>
      </c>
      <c r="B36" s="45" t="s">
        <v>466</v>
      </c>
      <c r="C36"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view="pageBreakPreview" zoomScaleSheetLayoutView="100" workbookViewId="0" topLeftCell="A1">
      <selection activeCell="A1" sqref="A1:XFD1048576"/>
    </sheetView>
  </sheetViews>
  <sheetFormatPr defaultColWidth="9.140625" defaultRowHeight="15"/>
  <cols>
    <col min="1" max="1" width="19.7109375" style="45" customWidth="1"/>
    <col min="2" max="2" width="63.421875" style="45" bestFit="1" customWidth="1"/>
    <col min="3" max="3" width="15.28125" style="45" bestFit="1" customWidth="1"/>
    <col min="4" max="4" width="16.421875" style="45" bestFit="1" customWidth="1"/>
    <col min="5" max="5" width="19.140625" style="45" customWidth="1"/>
    <col min="6" max="6" width="13.57421875" style="45" customWidth="1"/>
    <col min="7" max="16384" width="9.140625" style="45" customWidth="1"/>
  </cols>
  <sheetData>
    <row r="1" spans="1:5" s="51" customFormat="1" ht="18.95" customHeight="1">
      <c r="A1" s="357" t="s">
        <v>1946</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670</v>
      </c>
      <c r="B3" s="357"/>
      <c r="C3" s="357"/>
      <c r="D3" s="43" t="s">
        <v>102</v>
      </c>
      <c r="E3" s="44">
        <v>1</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254">
        <v>1111</v>
      </c>
      <c r="B8" s="255" t="s">
        <v>471</v>
      </c>
      <c r="C8" s="256">
        <v>5541.38</v>
      </c>
      <c r="D8" s="256">
        <v>5541.38</v>
      </c>
      <c r="E8" s="256">
        <v>0</v>
      </c>
    </row>
    <row r="9" spans="1:5" ht="15">
      <c r="A9" s="49" t="s">
        <v>1356</v>
      </c>
      <c r="B9" s="45" t="s">
        <v>1918</v>
      </c>
      <c r="C9" s="50">
        <v>5141.38</v>
      </c>
      <c r="D9" s="50">
        <v>5141.38</v>
      </c>
      <c r="E9" s="50">
        <v>0</v>
      </c>
    </row>
    <row r="10" spans="1:5" ht="15">
      <c r="A10" s="49" t="s">
        <v>1358</v>
      </c>
      <c r="B10" s="45" t="s">
        <v>1919</v>
      </c>
      <c r="C10" s="50">
        <v>400</v>
      </c>
      <c r="D10" s="50">
        <v>400</v>
      </c>
      <c r="E10" s="50">
        <v>0</v>
      </c>
    </row>
    <row r="11" spans="1:5" ht="15">
      <c r="A11" s="254">
        <v>1112</v>
      </c>
      <c r="B11" s="255" t="s">
        <v>472</v>
      </c>
      <c r="C11" s="256">
        <v>17241013.61</v>
      </c>
      <c r="D11" s="256">
        <v>14127853.16</v>
      </c>
      <c r="E11" s="256">
        <v>-3113160.45</v>
      </c>
    </row>
    <row r="12" spans="1:5" ht="15">
      <c r="A12" s="49" t="s">
        <v>1375</v>
      </c>
      <c r="B12" s="45" t="s">
        <v>1920</v>
      </c>
      <c r="C12" s="50">
        <v>591951.92</v>
      </c>
      <c r="D12" s="50">
        <v>260852.57</v>
      </c>
      <c r="E12" s="50">
        <v>-331099.35000000003</v>
      </c>
    </row>
    <row r="13" spans="1:5" ht="15">
      <c r="A13" s="49" t="s">
        <v>1377</v>
      </c>
      <c r="B13" s="45" t="s">
        <v>1921</v>
      </c>
      <c r="C13" s="50">
        <v>10291231.47</v>
      </c>
      <c r="D13" s="50">
        <v>12484455.98</v>
      </c>
      <c r="E13" s="50">
        <v>2193224.51</v>
      </c>
    </row>
    <row r="14" spans="1:5" ht="15">
      <c r="A14" s="49" t="s">
        <v>1922</v>
      </c>
      <c r="B14" s="45" t="s">
        <v>1923</v>
      </c>
      <c r="C14" s="50">
        <v>9522.77</v>
      </c>
      <c r="D14" s="50">
        <v>9611.25</v>
      </c>
      <c r="E14" s="50">
        <v>88.47999999999956</v>
      </c>
    </row>
    <row r="15" spans="1:5" ht="15">
      <c r="A15" s="49" t="s">
        <v>1924</v>
      </c>
      <c r="B15" s="45" t="s">
        <v>1925</v>
      </c>
      <c r="C15" s="50">
        <v>6348307.45</v>
      </c>
      <c r="D15" s="50">
        <v>1372933.36</v>
      </c>
      <c r="E15" s="50">
        <v>-4975374.09</v>
      </c>
    </row>
    <row r="16" spans="1:4" ht="15">
      <c r="A16" s="49">
        <v>1113</v>
      </c>
      <c r="B16" s="45" t="s">
        <v>473</v>
      </c>
      <c r="C16" s="50">
        <v>0</v>
      </c>
      <c r="D16" s="50">
        <v>0</v>
      </c>
    </row>
    <row r="17" spans="1:4" ht="15">
      <c r="A17" s="49">
        <v>1114</v>
      </c>
      <c r="B17" s="45" t="s">
        <v>109</v>
      </c>
      <c r="C17" s="50">
        <v>0</v>
      </c>
      <c r="D17" s="50">
        <v>0</v>
      </c>
    </row>
    <row r="18" spans="1:4" ht="15">
      <c r="A18" s="49">
        <v>1115</v>
      </c>
      <c r="B18" s="45" t="s">
        <v>110</v>
      </c>
      <c r="C18" s="50">
        <v>0</v>
      </c>
      <c r="D18" s="50">
        <v>0</v>
      </c>
    </row>
    <row r="19" spans="1:4" ht="15">
      <c r="A19" s="49">
        <v>1116</v>
      </c>
      <c r="B19" s="45" t="s">
        <v>474</v>
      </c>
      <c r="C19" s="50">
        <v>0</v>
      </c>
      <c r="D19" s="50">
        <v>0</v>
      </c>
    </row>
    <row r="20" spans="1:4" ht="15">
      <c r="A20" s="49">
        <v>1119</v>
      </c>
      <c r="B20" s="45" t="s">
        <v>475</v>
      </c>
      <c r="C20" s="50">
        <v>0</v>
      </c>
      <c r="D20" s="50">
        <v>0</v>
      </c>
    </row>
    <row r="21" spans="1:4" ht="15">
      <c r="A21" s="49">
        <v>1110</v>
      </c>
      <c r="B21" s="45" t="s">
        <v>476</v>
      </c>
      <c r="C21" s="50">
        <v>17246554.99</v>
      </c>
      <c r="D21" s="50">
        <v>14133394.540000001</v>
      </c>
    </row>
    <row r="24" spans="1:5" ht="15">
      <c r="A24" s="47" t="s">
        <v>477</v>
      </c>
      <c r="B24" s="47"/>
      <c r="C24" s="47"/>
      <c r="D24" s="47"/>
      <c r="E24" s="47"/>
    </row>
    <row r="25" spans="1:5" ht="15">
      <c r="A25" s="48" t="s">
        <v>105</v>
      </c>
      <c r="B25" s="48" t="s">
        <v>106</v>
      </c>
      <c r="C25" s="48" t="s">
        <v>107</v>
      </c>
      <c r="D25" s="48" t="s">
        <v>478</v>
      </c>
      <c r="E25" s="48" t="s">
        <v>479</v>
      </c>
    </row>
    <row r="26" spans="1:5" ht="15">
      <c r="A26" s="98">
        <v>1230</v>
      </c>
      <c r="B26" s="99" t="s">
        <v>157</v>
      </c>
      <c r="C26" s="189">
        <v>0</v>
      </c>
      <c r="D26" s="189"/>
      <c r="E26" s="189">
        <v>0</v>
      </c>
    </row>
    <row r="27" spans="1:5" ht="15">
      <c r="A27" s="49">
        <v>1231</v>
      </c>
      <c r="B27" s="45" t="s">
        <v>160</v>
      </c>
      <c r="C27" s="50">
        <v>0</v>
      </c>
      <c r="D27" s="50"/>
      <c r="E27" s="50">
        <v>0</v>
      </c>
    </row>
    <row r="28" spans="1:5" ht="15">
      <c r="A28" s="49">
        <v>1232</v>
      </c>
      <c r="B28" s="45" t="s">
        <v>162</v>
      </c>
      <c r="C28" s="50">
        <v>0</v>
      </c>
      <c r="D28" s="50"/>
      <c r="E28" s="50">
        <v>0</v>
      </c>
    </row>
    <row r="29" spans="1:5" ht="15">
      <c r="A29" s="49">
        <v>1233</v>
      </c>
      <c r="B29" s="45" t="s">
        <v>163</v>
      </c>
      <c r="C29" s="50">
        <v>0</v>
      </c>
      <c r="D29" s="50"/>
      <c r="E29" s="50">
        <v>0</v>
      </c>
    </row>
    <row r="30" spans="1:5" ht="15">
      <c r="A30" s="49">
        <v>1234</v>
      </c>
      <c r="B30" s="45" t="s">
        <v>164</v>
      </c>
      <c r="C30" s="50">
        <v>0</v>
      </c>
      <c r="D30" s="50"/>
      <c r="E30" s="50">
        <v>0</v>
      </c>
    </row>
    <row r="31" spans="1:5" ht="15">
      <c r="A31" s="49">
        <v>1235</v>
      </c>
      <c r="B31" s="45" t="s">
        <v>165</v>
      </c>
      <c r="C31" s="50">
        <v>0</v>
      </c>
      <c r="D31" s="50"/>
      <c r="E31" s="50">
        <v>0</v>
      </c>
    </row>
    <row r="32" spans="1:5" ht="15">
      <c r="A32" s="49">
        <v>1236</v>
      </c>
      <c r="B32" s="45" t="s">
        <v>166</v>
      </c>
      <c r="C32" s="50">
        <v>0</v>
      </c>
      <c r="D32" s="50"/>
      <c r="E32" s="50">
        <v>0</v>
      </c>
    </row>
    <row r="33" spans="1:5" ht="15">
      <c r="A33" s="49">
        <v>1239</v>
      </c>
      <c r="B33" s="45" t="s">
        <v>167</v>
      </c>
      <c r="C33" s="50">
        <v>0</v>
      </c>
      <c r="D33" s="50"/>
      <c r="E33" s="50">
        <v>0</v>
      </c>
    </row>
    <row r="34" spans="1:6" ht="15">
      <c r="A34" s="260">
        <v>1240</v>
      </c>
      <c r="B34" s="261" t="s">
        <v>168</v>
      </c>
      <c r="C34" s="262">
        <v>2374124.7</v>
      </c>
      <c r="D34" s="262"/>
      <c r="E34" s="262">
        <v>2374124.7</v>
      </c>
      <c r="F34" s="315"/>
    </row>
    <row r="35" spans="1:5" ht="15">
      <c r="A35" s="49">
        <v>1241</v>
      </c>
      <c r="B35" s="45" t="s">
        <v>169</v>
      </c>
      <c r="C35" s="50">
        <v>905939.52</v>
      </c>
      <c r="D35" s="50"/>
      <c r="E35" s="50">
        <v>905939.52</v>
      </c>
    </row>
    <row r="36" spans="1:5" ht="15">
      <c r="A36" s="49">
        <v>1242</v>
      </c>
      <c r="B36" s="45" t="s">
        <v>171</v>
      </c>
      <c r="C36" s="50">
        <v>0</v>
      </c>
      <c r="D36" s="50"/>
      <c r="E36" s="50">
        <v>0</v>
      </c>
    </row>
    <row r="37" spans="1:5" ht="15">
      <c r="A37" s="49">
        <v>1243</v>
      </c>
      <c r="B37" s="45" t="s">
        <v>173</v>
      </c>
      <c r="C37" s="50">
        <v>316.38</v>
      </c>
      <c r="D37" s="50"/>
      <c r="E37" s="50">
        <v>316.38</v>
      </c>
    </row>
    <row r="38" spans="1:5" ht="15">
      <c r="A38" s="49">
        <v>1244</v>
      </c>
      <c r="B38" s="45" t="s">
        <v>174</v>
      </c>
      <c r="C38" s="50">
        <v>1399396.55</v>
      </c>
      <c r="D38" s="50"/>
      <c r="E38" s="50">
        <v>1399396.55</v>
      </c>
    </row>
    <row r="39" spans="1:5" ht="15">
      <c r="A39" s="49">
        <v>1245</v>
      </c>
      <c r="B39" s="45" t="s">
        <v>176</v>
      </c>
      <c r="C39" s="50">
        <v>0</v>
      </c>
      <c r="D39" s="50"/>
      <c r="E39" s="50">
        <v>0</v>
      </c>
    </row>
    <row r="40" spans="1:5" ht="15">
      <c r="A40" s="49">
        <v>1246</v>
      </c>
      <c r="B40" s="45" t="s">
        <v>178</v>
      </c>
      <c r="C40" s="50">
        <v>68472.25</v>
      </c>
      <c r="D40" s="50"/>
      <c r="E40" s="50">
        <v>68472.25</v>
      </c>
    </row>
    <row r="41" spans="1:5" ht="15">
      <c r="A41" s="49">
        <v>1247</v>
      </c>
      <c r="B41" s="45" t="s">
        <v>180</v>
      </c>
      <c r="C41" s="50">
        <v>0</v>
      </c>
      <c r="D41" s="50"/>
      <c r="E41" s="50">
        <v>0</v>
      </c>
    </row>
    <row r="42" spans="1:5" ht="15">
      <c r="A42" s="49">
        <v>1248</v>
      </c>
      <c r="B42" s="45" t="s">
        <v>181</v>
      </c>
      <c r="C42" s="50">
        <v>0</v>
      </c>
      <c r="D42" s="50"/>
      <c r="E42" s="50">
        <v>0</v>
      </c>
    </row>
    <row r="43" spans="1:5" ht="15">
      <c r="A43" s="260">
        <v>1250</v>
      </c>
      <c r="B43" s="261" t="s">
        <v>185</v>
      </c>
      <c r="C43" s="262">
        <v>5051.61</v>
      </c>
      <c r="D43" s="262"/>
      <c r="E43" s="262">
        <v>5051.61</v>
      </c>
    </row>
    <row r="44" spans="1:5" ht="15">
      <c r="A44" s="49">
        <v>1251</v>
      </c>
      <c r="B44" s="45" t="s">
        <v>186</v>
      </c>
      <c r="C44" s="50">
        <v>5051.61</v>
      </c>
      <c r="D44" s="50"/>
      <c r="E44" s="50">
        <v>5051.61</v>
      </c>
    </row>
    <row r="45" spans="1:5" ht="15">
      <c r="A45" s="49">
        <v>1252</v>
      </c>
      <c r="B45" s="45" t="s">
        <v>187</v>
      </c>
      <c r="C45" s="50">
        <v>0</v>
      </c>
      <c r="D45" s="50"/>
      <c r="E45" s="50">
        <v>0</v>
      </c>
    </row>
    <row r="46" spans="1:5" ht="15">
      <c r="A46" s="49">
        <v>1253</v>
      </c>
      <c r="B46" s="45" t="s">
        <v>188</v>
      </c>
      <c r="C46" s="50">
        <v>0</v>
      </c>
      <c r="D46" s="50"/>
      <c r="E46" s="50">
        <v>0</v>
      </c>
    </row>
    <row r="47" spans="1:5" ht="15">
      <c r="A47" s="49">
        <v>1254</v>
      </c>
      <c r="B47" s="45" t="s">
        <v>189</v>
      </c>
      <c r="C47" s="315">
        <v>0</v>
      </c>
      <c r="D47" s="315"/>
      <c r="E47" s="315">
        <v>0</v>
      </c>
    </row>
    <row r="48" spans="1:5" ht="15">
      <c r="A48" s="49">
        <v>1259</v>
      </c>
      <c r="B48" s="45" t="s">
        <v>190</v>
      </c>
      <c r="C48" s="315">
        <v>0</v>
      </c>
      <c r="D48" s="315"/>
      <c r="E48" s="315">
        <v>0</v>
      </c>
    </row>
    <row r="49" spans="3:5" ht="15">
      <c r="C49" s="315"/>
      <c r="D49" s="315"/>
      <c r="E49" s="315"/>
    </row>
    <row r="50" spans="1:5" ht="15">
      <c r="A50" s="47" t="s">
        <v>480</v>
      </c>
      <c r="B50" s="47"/>
      <c r="C50" s="47"/>
      <c r="D50" s="47"/>
      <c r="E50" s="47"/>
    </row>
    <row r="51" spans="1:5" ht="15">
      <c r="A51" s="48" t="s">
        <v>105</v>
      </c>
      <c r="B51" s="48" t="s">
        <v>106</v>
      </c>
      <c r="C51" s="48" t="s">
        <v>469</v>
      </c>
      <c r="D51" s="48" t="s">
        <v>470</v>
      </c>
      <c r="E51" s="48"/>
    </row>
    <row r="52" spans="1:5" ht="15">
      <c r="A52" s="260">
        <v>5500</v>
      </c>
      <c r="B52" s="261" t="s">
        <v>413</v>
      </c>
      <c r="C52" s="262">
        <v>4030449.03</v>
      </c>
      <c r="D52" s="262">
        <v>3624367.95</v>
      </c>
      <c r="E52" s="261"/>
    </row>
    <row r="53" spans="1:5" ht="15">
      <c r="A53" s="260">
        <v>5510</v>
      </c>
      <c r="B53" s="261" t="s">
        <v>414</v>
      </c>
      <c r="C53" s="262">
        <v>4030449.03</v>
      </c>
      <c r="D53" s="262">
        <v>3624367.95</v>
      </c>
      <c r="E53" s="261"/>
    </row>
    <row r="54" spans="1:4" ht="15">
      <c r="A54" s="49">
        <v>5511</v>
      </c>
      <c r="B54" s="45" t="s">
        <v>415</v>
      </c>
      <c r="C54" s="50">
        <v>0</v>
      </c>
      <c r="D54" s="50">
        <v>0</v>
      </c>
    </row>
    <row r="55" spans="1:4" ht="15">
      <c r="A55" s="49">
        <v>5512</v>
      </c>
      <c r="B55" s="45" t="s">
        <v>416</v>
      </c>
      <c r="C55" s="50">
        <v>0</v>
      </c>
      <c r="D55" s="50">
        <v>0</v>
      </c>
    </row>
    <row r="56" spans="1:4" ht="15">
      <c r="A56" s="49">
        <v>5513</v>
      </c>
      <c r="B56" s="45" t="s">
        <v>417</v>
      </c>
      <c r="C56" s="50">
        <v>0</v>
      </c>
      <c r="D56" s="50">
        <v>0</v>
      </c>
    </row>
    <row r="57" spans="1:4" ht="15">
      <c r="A57" s="49">
        <v>5514</v>
      </c>
      <c r="B57" s="45" t="s">
        <v>418</v>
      </c>
      <c r="C57" s="50">
        <v>0</v>
      </c>
      <c r="D57" s="50">
        <v>0</v>
      </c>
    </row>
    <row r="58" spans="1:4" ht="15">
      <c r="A58" s="49">
        <v>5515</v>
      </c>
      <c r="B58" s="45" t="s">
        <v>419</v>
      </c>
      <c r="C58" s="50">
        <v>3873140.8499999996</v>
      </c>
      <c r="D58" s="50">
        <v>3480592.41</v>
      </c>
    </row>
    <row r="59" spans="1:4" ht="15">
      <c r="A59" s="49">
        <v>5516</v>
      </c>
      <c r="B59" s="45" t="s">
        <v>420</v>
      </c>
      <c r="C59" s="50">
        <v>0</v>
      </c>
      <c r="D59" s="50">
        <v>0</v>
      </c>
    </row>
    <row r="60" spans="1:4" ht="15">
      <c r="A60" s="49">
        <v>5517</v>
      </c>
      <c r="B60" s="45" t="s">
        <v>421</v>
      </c>
      <c r="C60" s="50">
        <v>157308.18000000002</v>
      </c>
      <c r="D60" s="50">
        <v>143775.54</v>
      </c>
    </row>
    <row r="61" spans="1:4" ht="15">
      <c r="A61" s="49">
        <v>5518</v>
      </c>
      <c r="B61" s="45" t="s">
        <v>422</v>
      </c>
      <c r="C61" s="50">
        <v>0</v>
      </c>
      <c r="D61" s="50">
        <v>0</v>
      </c>
    </row>
    <row r="62" spans="1:4" ht="15">
      <c r="A62" s="49">
        <v>5520</v>
      </c>
      <c r="B62" s="45" t="s">
        <v>423</v>
      </c>
      <c r="C62" s="50">
        <v>0</v>
      </c>
      <c r="D62" s="50">
        <v>0</v>
      </c>
    </row>
    <row r="63" spans="1:4" ht="15">
      <c r="A63" s="49">
        <v>5521</v>
      </c>
      <c r="B63" s="45" t="s">
        <v>424</v>
      </c>
      <c r="C63" s="50">
        <v>0</v>
      </c>
      <c r="D63" s="50">
        <v>0</v>
      </c>
    </row>
    <row r="64" spans="1:4" ht="15">
      <c r="A64" s="49">
        <v>5522</v>
      </c>
      <c r="B64" s="45" t="s">
        <v>425</v>
      </c>
      <c r="C64" s="50">
        <v>0</v>
      </c>
      <c r="D64" s="50">
        <v>0</v>
      </c>
    </row>
    <row r="65" spans="1:4" ht="15">
      <c r="A65" s="49">
        <v>5530</v>
      </c>
      <c r="B65" s="45" t="s">
        <v>426</v>
      </c>
      <c r="C65" s="50">
        <v>0</v>
      </c>
      <c r="D65" s="50">
        <v>0</v>
      </c>
    </row>
    <row r="66" spans="1:4" ht="15">
      <c r="A66" s="49">
        <v>5531</v>
      </c>
      <c r="B66" s="45" t="s">
        <v>427</v>
      </c>
      <c r="C66" s="50">
        <v>0</v>
      </c>
      <c r="D66" s="50">
        <v>0</v>
      </c>
    </row>
    <row r="67" spans="1:4" ht="15">
      <c r="A67" s="49">
        <v>5532</v>
      </c>
      <c r="B67" s="45" t="s">
        <v>428</v>
      </c>
      <c r="C67" s="50">
        <v>0</v>
      </c>
      <c r="D67" s="50">
        <v>0</v>
      </c>
    </row>
    <row r="68" spans="1:4" ht="15">
      <c r="A68" s="49">
        <v>5533</v>
      </c>
      <c r="B68" s="45" t="s">
        <v>429</v>
      </c>
      <c r="C68" s="50">
        <v>0</v>
      </c>
      <c r="D68" s="50">
        <v>0</v>
      </c>
    </row>
    <row r="69" spans="1:4" ht="15">
      <c r="A69" s="49">
        <v>5534</v>
      </c>
      <c r="B69" s="45" t="s">
        <v>430</v>
      </c>
      <c r="C69" s="50">
        <v>0</v>
      </c>
      <c r="D69" s="50">
        <v>0</v>
      </c>
    </row>
    <row r="70" spans="1:4" ht="15">
      <c r="A70" s="49">
        <v>5535</v>
      </c>
      <c r="B70" s="45" t="s">
        <v>431</v>
      </c>
      <c r="C70" s="50">
        <v>0</v>
      </c>
      <c r="D70" s="50">
        <v>0</v>
      </c>
    </row>
    <row r="71" spans="1:4" ht="15">
      <c r="A71" s="49">
        <v>5540</v>
      </c>
      <c r="B71" s="45" t="s">
        <v>432</v>
      </c>
      <c r="C71" s="50">
        <v>0</v>
      </c>
      <c r="D71" s="50">
        <v>0</v>
      </c>
    </row>
    <row r="72" spans="1:4" ht="15">
      <c r="A72" s="49">
        <v>5541</v>
      </c>
      <c r="B72" s="45" t="s">
        <v>432</v>
      </c>
      <c r="C72" s="50">
        <v>0</v>
      </c>
      <c r="D72" s="50">
        <v>0</v>
      </c>
    </row>
    <row r="73" spans="1:4" ht="15">
      <c r="A73" s="49">
        <v>5550</v>
      </c>
      <c r="B73" s="45" t="s">
        <v>433</v>
      </c>
      <c r="C73" s="50">
        <v>0</v>
      </c>
      <c r="D73" s="50">
        <v>0</v>
      </c>
    </row>
    <row r="74" spans="1:4" ht="15">
      <c r="A74" s="49">
        <v>5551</v>
      </c>
      <c r="B74" s="45" t="s">
        <v>433</v>
      </c>
      <c r="C74" s="50">
        <v>0</v>
      </c>
      <c r="D74" s="50">
        <v>0</v>
      </c>
    </row>
    <row r="75" spans="1:4" ht="15">
      <c r="A75" s="49">
        <v>5590</v>
      </c>
      <c r="B75" s="45" t="s">
        <v>434</v>
      </c>
      <c r="C75" s="50">
        <v>0</v>
      </c>
      <c r="D75" s="50">
        <v>0</v>
      </c>
    </row>
    <row r="76" spans="1:4" ht="15">
      <c r="A76" s="49">
        <v>5591</v>
      </c>
      <c r="B76" s="45" t="s">
        <v>435</v>
      </c>
      <c r="C76" s="50">
        <v>0</v>
      </c>
      <c r="D76" s="50">
        <v>0</v>
      </c>
    </row>
    <row r="77" spans="1:4" ht="15">
      <c r="A77" s="49">
        <v>5592</v>
      </c>
      <c r="B77" s="45" t="s">
        <v>436</v>
      </c>
      <c r="C77" s="50">
        <v>0</v>
      </c>
      <c r="D77" s="50">
        <v>0</v>
      </c>
    </row>
    <row r="78" spans="1:4" ht="15">
      <c r="A78" s="49">
        <v>5593</v>
      </c>
      <c r="B78" s="45" t="s">
        <v>437</v>
      </c>
      <c r="C78" s="50">
        <v>0</v>
      </c>
      <c r="D78" s="50">
        <v>0</v>
      </c>
    </row>
    <row r="79" spans="1:4" ht="15">
      <c r="A79" s="49">
        <v>5594</v>
      </c>
      <c r="B79" s="45" t="s">
        <v>481</v>
      </c>
      <c r="C79" s="50">
        <v>0</v>
      </c>
      <c r="D79" s="50">
        <v>0</v>
      </c>
    </row>
    <row r="80" spans="1:4" ht="15">
      <c r="A80" s="49">
        <v>5595</v>
      </c>
      <c r="B80" s="45" t="s">
        <v>439</v>
      </c>
      <c r="C80" s="50">
        <v>0</v>
      </c>
      <c r="D80" s="50">
        <v>0</v>
      </c>
    </row>
    <row r="81" spans="1:4" ht="15">
      <c r="A81" s="49">
        <v>5596</v>
      </c>
      <c r="B81" s="45" t="s">
        <v>327</v>
      </c>
      <c r="C81" s="50">
        <v>0</v>
      </c>
      <c r="D81" s="50">
        <v>0</v>
      </c>
    </row>
    <row r="82" spans="1:4" ht="15">
      <c r="A82" s="49">
        <v>5597</v>
      </c>
      <c r="B82" s="45" t="s">
        <v>440</v>
      </c>
      <c r="C82" s="50">
        <v>0</v>
      </c>
      <c r="D82" s="50">
        <v>0</v>
      </c>
    </row>
    <row r="83" spans="1:4" ht="15">
      <c r="A83" s="49">
        <v>5599</v>
      </c>
      <c r="B83" s="45" t="s">
        <v>442</v>
      </c>
      <c r="C83" s="50">
        <v>0</v>
      </c>
      <c r="D83" s="50">
        <v>0</v>
      </c>
    </row>
    <row r="84" spans="1:4" ht="15">
      <c r="A84" s="49">
        <v>5600</v>
      </c>
      <c r="B84" s="45" t="s">
        <v>443</v>
      </c>
      <c r="C84" s="50">
        <v>0</v>
      </c>
      <c r="D84" s="50">
        <v>0</v>
      </c>
    </row>
    <row r="85" spans="1:4" ht="15">
      <c r="A85" s="49">
        <v>5610</v>
      </c>
      <c r="B85" s="45" t="s">
        <v>444</v>
      </c>
      <c r="C85" s="50">
        <v>0</v>
      </c>
      <c r="D85" s="50">
        <v>0</v>
      </c>
    </row>
    <row r="86" spans="1:4" ht="15">
      <c r="A86" s="49">
        <v>5611</v>
      </c>
      <c r="B86" s="45" t="s">
        <v>445</v>
      </c>
      <c r="C86" s="50">
        <v>0</v>
      </c>
      <c r="D86"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51"/>
    <dataValidation allowBlank="1" showInputMessage="1" showErrorMessage="1" prompt="Importe final del periodo que corresponde la información financiera trimestral que se presenta." sqref="C7 C25 C51"/>
  </dataValidations>
  <printOptions/>
  <pageMargins left="0.7" right="0.7" top="0.75" bottom="0.75" header="0.3" footer="0.3"/>
  <pageSetup horizontalDpi="600" verticalDpi="600" orientation="portrait" paperSize="9"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1946</v>
      </c>
      <c r="B1" s="359"/>
      <c r="C1" s="360"/>
    </row>
    <row r="2" spans="1:3" s="52" customFormat="1" ht="18" customHeight="1">
      <c r="A2" s="361" t="s">
        <v>483</v>
      </c>
      <c r="B2" s="362"/>
      <c r="C2" s="363"/>
    </row>
    <row r="3" spans="1:3" s="52" customFormat="1" ht="18" customHeight="1">
      <c r="A3" s="361" t="s">
        <v>1926</v>
      </c>
      <c r="B3" s="362"/>
      <c r="C3" s="363"/>
    </row>
    <row r="4" spans="1:3" s="53" customFormat="1" ht="18" customHeight="1">
      <c r="A4" s="364" t="s">
        <v>485</v>
      </c>
      <c r="B4" s="365"/>
      <c r="C4" s="366"/>
    </row>
    <row r="5" spans="1:3" ht="15">
      <c r="A5" s="54" t="s">
        <v>486</v>
      </c>
      <c r="B5" s="54"/>
      <c r="C5" s="55">
        <v>84910355.83</v>
      </c>
    </row>
    <row r="6" spans="2:3" ht="15">
      <c r="B6" s="57"/>
      <c r="C6" s="58"/>
    </row>
    <row r="7" spans="1:3" ht="15">
      <c r="A7" s="59" t="s">
        <v>487</v>
      </c>
      <c r="B7" s="59"/>
      <c r="C7" s="60">
        <v>118186.77</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118186.77</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85028542.6</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4" width="17.8515625" style="56" bestFit="1" customWidth="1"/>
    <col min="5" max="16384" width="11.421875" style="56" customWidth="1"/>
  </cols>
  <sheetData>
    <row r="1" spans="1:3" s="76" customFormat="1" ht="18.95" customHeight="1">
      <c r="A1" s="367" t="s">
        <v>1946</v>
      </c>
      <c r="B1" s="368"/>
      <c r="C1" s="369"/>
    </row>
    <row r="2" spans="1:3" s="76" customFormat="1" ht="18.95" customHeight="1">
      <c r="A2" s="370" t="s">
        <v>501</v>
      </c>
      <c r="B2" s="371"/>
      <c r="C2" s="372"/>
    </row>
    <row r="3" spans="1:3" s="76" customFormat="1" ht="18.95" customHeight="1">
      <c r="A3" s="370" t="s">
        <v>1927</v>
      </c>
      <c r="B3" s="371"/>
      <c r="C3" s="372"/>
    </row>
    <row r="4" spans="1:3" ht="15">
      <c r="A4" s="364" t="s">
        <v>485</v>
      </c>
      <c r="B4" s="365"/>
      <c r="C4" s="366"/>
    </row>
    <row r="5" spans="1:3" ht="15">
      <c r="A5" s="77" t="s">
        <v>503</v>
      </c>
      <c r="B5" s="54"/>
      <c r="C5" s="78">
        <v>82904934.24999999</v>
      </c>
    </row>
    <row r="6" spans="1:3" ht="15">
      <c r="A6" s="79"/>
      <c r="B6" s="57"/>
      <c r="C6" s="80"/>
    </row>
    <row r="7" spans="1:3" ht="15">
      <c r="A7" s="59" t="s">
        <v>504</v>
      </c>
      <c r="B7" s="81"/>
      <c r="C7" s="60">
        <v>2379176.31</v>
      </c>
    </row>
    <row r="8" spans="1:3" ht="15">
      <c r="A8" s="82">
        <v>2.1</v>
      </c>
      <c r="B8" s="83" t="s">
        <v>344</v>
      </c>
      <c r="C8" s="84">
        <v>0</v>
      </c>
    </row>
    <row r="9" spans="1:3" ht="15">
      <c r="A9" s="82">
        <v>2.2</v>
      </c>
      <c r="B9" s="83" t="s">
        <v>341</v>
      </c>
      <c r="C9" s="84">
        <v>0</v>
      </c>
    </row>
    <row r="10" spans="1:3" ht="15">
      <c r="A10" s="85">
        <v>2.3</v>
      </c>
      <c r="B10" s="86" t="s">
        <v>169</v>
      </c>
      <c r="C10" s="84">
        <v>905939.52</v>
      </c>
    </row>
    <row r="11" spans="1:3" ht="15">
      <c r="A11" s="85">
        <v>2.4</v>
      </c>
      <c r="B11" s="86" t="s">
        <v>171</v>
      </c>
      <c r="C11" s="84">
        <v>0</v>
      </c>
    </row>
    <row r="12" spans="1:3" ht="15">
      <c r="A12" s="85">
        <v>2.5</v>
      </c>
      <c r="B12" s="86" t="s">
        <v>173</v>
      </c>
      <c r="C12" s="84">
        <v>316.38</v>
      </c>
    </row>
    <row r="13" spans="1:3" ht="15">
      <c r="A13" s="85">
        <v>2.6</v>
      </c>
      <c r="B13" s="86" t="s">
        <v>174</v>
      </c>
      <c r="C13" s="84">
        <v>1399396.55</v>
      </c>
    </row>
    <row r="14" spans="1:3" ht="15">
      <c r="A14" s="85">
        <v>2.7</v>
      </c>
      <c r="B14" s="86" t="s">
        <v>176</v>
      </c>
      <c r="C14" s="84">
        <v>0</v>
      </c>
    </row>
    <row r="15" spans="1:3" ht="15">
      <c r="A15" s="85">
        <v>2.8</v>
      </c>
      <c r="B15" s="86" t="s">
        <v>178</v>
      </c>
      <c r="C15" s="84">
        <v>68472.25</v>
      </c>
    </row>
    <row r="16" spans="1:3" ht="15">
      <c r="A16" s="85">
        <v>2.9</v>
      </c>
      <c r="B16" s="86" t="s">
        <v>181</v>
      </c>
      <c r="C16" s="84">
        <v>0</v>
      </c>
    </row>
    <row r="17" spans="1:3" ht="15">
      <c r="A17" s="85" t="s">
        <v>505</v>
      </c>
      <c r="B17" s="86" t="s">
        <v>506</v>
      </c>
      <c r="C17" s="84">
        <v>0</v>
      </c>
    </row>
    <row r="18" spans="1:3" ht="15">
      <c r="A18" s="85" t="s">
        <v>507</v>
      </c>
      <c r="B18" s="86" t="s">
        <v>185</v>
      </c>
      <c r="C18" s="84">
        <v>5051.61</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406081.08</v>
      </c>
    </row>
    <row r="31" spans="1:3" ht="15">
      <c r="A31" s="85" t="s">
        <v>529</v>
      </c>
      <c r="B31" s="86" t="s">
        <v>414</v>
      </c>
      <c r="C31" s="84">
        <v>406081.08</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80931839.01999998</v>
      </c>
    </row>
    <row r="41" ht="15">
      <c r="C41" s="159"/>
    </row>
    <row r="43" ht="15">
      <c r="C43" s="316"/>
    </row>
    <row r="44" ht="15">
      <c r="D44" s="316"/>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2" width="10.8515625" style="45" bestFit="1" customWidth="1"/>
    <col min="13" max="16384" width="9.140625" style="45" customWidth="1"/>
  </cols>
  <sheetData>
    <row r="1" spans="1:8" ht="18.95" customHeight="1">
      <c r="A1" s="357" t="s">
        <v>1946</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670</v>
      </c>
      <c r="B3" s="375"/>
      <c r="C3" s="375"/>
      <c r="D3" s="375"/>
      <c r="E3" s="375"/>
      <c r="F3" s="375"/>
      <c r="G3" s="43" t="s">
        <v>102</v>
      </c>
      <c r="H3" s="44">
        <v>1</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12" s="99" customFormat="1" ht="15">
      <c r="A35" s="98">
        <v>8000</v>
      </c>
      <c r="B35" s="99" t="s">
        <v>573</v>
      </c>
      <c r="C35" s="189">
        <v>0</v>
      </c>
      <c r="D35" s="189">
        <v>751597826.4599999</v>
      </c>
      <c r="E35" s="189">
        <v>751597826.4399999</v>
      </c>
      <c r="F35" s="189">
        <v>131446324.00000001</v>
      </c>
      <c r="I35" s="189"/>
      <c r="J35" s="189"/>
      <c r="K35" s="189"/>
      <c r="L35" s="189"/>
    </row>
    <row r="36" spans="1:12" ht="15">
      <c r="A36" s="45">
        <v>8110</v>
      </c>
      <c r="B36" s="45" t="s">
        <v>574</v>
      </c>
      <c r="C36" s="50">
        <v>0</v>
      </c>
      <c r="D36" s="50">
        <v>32861581</v>
      </c>
      <c r="E36" s="50">
        <v>0</v>
      </c>
      <c r="F36" s="50">
        <v>32861581</v>
      </c>
      <c r="I36" s="50"/>
      <c r="J36" s="50"/>
      <c r="K36" s="50"/>
      <c r="L36" s="50"/>
    </row>
    <row r="37" spans="1:12" ht="15">
      <c r="A37" s="45">
        <v>8120</v>
      </c>
      <c r="B37" s="45" t="s">
        <v>575</v>
      </c>
      <c r="C37" s="50">
        <v>0</v>
      </c>
      <c r="D37" s="50">
        <v>85028742.6</v>
      </c>
      <c r="E37" s="50">
        <v>84910555.83</v>
      </c>
      <c r="F37" s="50">
        <v>-118186.77</v>
      </c>
      <c r="I37" s="50"/>
      <c r="J37" s="50"/>
      <c r="K37" s="50"/>
      <c r="L37" s="50"/>
    </row>
    <row r="38" spans="1:6" ht="15">
      <c r="A38" s="45">
        <v>8130</v>
      </c>
      <c r="B38" s="45" t="s">
        <v>576</v>
      </c>
      <c r="C38" s="50">
        <v>0</v>
      </c>
      <c r="D38" s="50">
        <v>52048974.83</v>
      </c>
      <c r="E38" s="50">
        <v>200</v>
      </c>
      <c r="F38" s="50">
        <v>-52048774.83</v>
      </c>
    </row>
    <row r="39" spans="1:12" ht="15">
      <c r="A39" s="45">
        <v>8140</v>
      </c>
      <c r="B39" s="45" t="s">
        <v>577</v>
      </c>
      <c r="C39" s="50">
        <v>0</v>
      </c>
      <c r="D39" s="50">
        <v>85028542.6</v>
      </c>
      <c r="E39" s="50">
        <v>85028542.6</v>
      </c>
      <c r="F39" s="50">
        <v>0</v>
      </c>
      <c r="I39" s="50"/>
      <c r="J39" s="50"/>
      <c r="K39" s="50"/>
      <c r="L39" s="50"/>
    </row>
    <row r="40" spans="1:12" ht="15">
      <c r="A40" s="45">
        <v>8150</v>
      </c>
      <c r="B40" s="45" t="s">
        <v>578</v>
      </c>
      <c r="C40" s="50">
        <v>0</v>
      </c>
      <c r="D40" s="50">
        <v>0</v>
      </c>
      <c r="E40" s="50">
        <v>85028542.6</v>
      </c>
      <c r="F40" s="50">
        <v>85028542.6</v>
      </c>
      <c r="I40" s="50"/>
      <c r="J40" s="50"/>
      <c r="K40" s="50"/>
      <c r="L40" s="50"/>
    </row>
    <row r="41" spans="1:12" ht="15">
      <c r="A41" s="45">
        <v>8210</v>
      </c>
      <c r="B41" s="45" t="s">
        <v>579</v>
      </c>
      <c r="C41" s="50">
        <v>0</v>
      </c>
      <c r="D41" s="50">
        <v>0</v>
      </c>
      <c r="E41" s="50">
        <v>32861581</v>
      </c>
      <c r="F41" s="50">
        <v>32861581</v>
      </c>
      <c r="I41" s="50"/>
      <c r="J41" s="50"/>
      <c r="K41" s="50"/>
      <c r="L41" s="50"/>
    </row>
    <row r="42" spans="1:12" ht="15">
      <c r="A42" s="45">
        <v>8220</v>
      </c>
      <c r="B42" s="45" t="s">
        <v>580</v>
      </c>
      <c r="C42" s="50">
        <v>0</v>
      </c>
      <c r="D42" s="50">
        <v>124960302.09</v>
      </c>
      <c r="E42" s="50">
        <v>122954880.50999999</v>
      </c>
      <c r="F42" s="50">
        <v>2005421.56</v>
      </c>
      <c r="I42" s="50"/>
      <c r="J42" s="50"/>
      <c r="K42" s="50"/>
      <c r="L42" s="50"/>
    </row>
    <row r="43" spans="1:12" ht="15">
      <c r="A43" s="45">
        <v>8230</v>
      </c>
      <c r="B43" s="45" t="s">
        <v>581</v>
      </c>
      <c r="C43" s="50">
        <v>0</v>
      </c>
      <c r="D43" s="50">
        <v>40049946.26</v>
      </c>
      <c r="E43" s="50">
        <v>92098721.09</v>
      </c>
      <c r="F43" s="50">
        <v>-52048774.83</v>
      </c>
      <c r="I43" s="50"/>
      <c r="J43" s="50"/>
      <c r="K43" s="50"/>
      <c r="L43" s="50"/>
    </row>
    <row r="44" spans="1:12" ht="15">
      <c r="A44" s="45">
        <v>8240</v>
      </c>
      <c r="B44" s="45" t="s">
        <v>582</v>
      </c>
      <c r="C44" s="50">
        <v>0</v>
      </c>
      <c r="D44" s="50">
        <v>82904934.27000001</v>
      </c>
      <c r="E44" s="50">
        <v>82904934.27000001</v>
      </c>
      <c r="F44" s="50">
        <v>0</v>
      </c>
      <c r="I44" s="50"/>
      <c r="J44" s="50"/>
      <c r="K44" s="50"/>
      <c r="L44" s="50"/>
    </row>
    <row r="45" spans="1:12" ht="15">
      <c r="A45" s="45">
        <v>8250</v>
      </c>
      <c r="B45" s="45" t="s">
        <v>583</v>
      </c>
      <c r="C45" s="50">
        <v>0</v>
      </c>
      <c r="D45" s="50">
        <v>82904934.27000001</v>
      </c>
      <c r="E45" s="50">
        <v>82904934.27000001</v>
      </c>
      <c r="F45" s="50">
        <v>0</v>
      </c>
      <c r="I45" s="50"/>
      <c r="J45" s="50"/>
      <c r="K45" s="50"/>
      <c r="L45" s="50"/>
    </row>
    <row r="46" spans="1:12" ht="15">
      <c r="A46" s="45">
        <v>8260</v>
      </c>
      <c r="B46" s="45" t="s">
        <v>584</v>
      </c>
      <c r="C46" s="50">
        <v>0</v>
      </c>
      <c r="D46" s="50">
        <v>82904934.27000001</v>
      </c>
      <c r="E46" s="50">
        <v>82904934.27000001</v>
      </c>
      <c r="F46" s="50">
        <v>0</v>
      </c>
      <c r="I46" s="50"/>
      <c r="J46" s="50"/>
      <c r="K46" s="50"/>
      <c r="L46" s="50"/>
    </row>
    <row r="47" spans="1:6" ht="15">
      <c r="A47" s="45">
        <v>8270</v>
      </c>
      <c r="B47" s="45" t="s">
        <v>585</v>
      </c>
      <c r="C47" s="50">
        <v>0</v>
      </c>
      <c r="D47" s="50">
        <v>82904934.27000001</v>
      </c>
      <c r="E47" s="50">
        <v>0</v>
      </c>
      <c r="F47" s="50">
        <v>82904934.27000001</v>
      </c>
    </row>
    <row r="54" ht="15">
      <c r="E54" s="50"/>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1947</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1948</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45559.27</v>
      </c>
      <c r="D20" s="27">
        <v>0</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0</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4736552.67</v>
      </c>
      <c r="D60" s="27">
        <v>-495718.77</v>
      </c>
      <c r="E60" s="27">
        <v>-606166.88</v>
      </c>
    </row>
    <row r="61" spans="1:5" ht="15">
      <c r="A61" s="25">
        <v>1241</v>
      </c>
      <c r="B61" s="23" t="s">
        <v>169</v>
      </c>
      <c r="C61" s="50">
        <v>1661236.1900000002</v>
      </c>
      <c r="D61" s="27">
        <v>-205795.59</v>
      </c>
      <c r="E61" s="27">
        <v>-290450.12</v>
      </c>
    </row>
    <row r="62" spans="1:5" ht="15">
      <c r="A62" s="25">
        <v>1242</v>
      </c>
      <c r="B62" s="23" t="s">
        <v>171</v>
      </c>
      <c r="C62" s="27">
        <v>171066.13</v>
      </c>
      <c r="D62" s="27">
        <v>-23212.28</v>
      </c>
      <c r="E62" s="27">
        <v>-40920.17</v>
      </c>
    </row>
    <row r="63" spans="1:5" ht="15">
      <c r="A63" s="25">
        <v>1243</v>
      </c>
      <c r="B63" s="23" t="s">
        <v>173</v>
      </c>
      <c r="C63" s="27">
        <v>0</v>
      </c>
      <c r="D63" s="27">
        <v>0</v>
      </c>
      <c r="E63" s="27">
        <v>0</v>
      </c>
    </row>
    <row r="64" spans="1:5" ht="15">
      <c r="A64" s="25">
        <v>1244</v>
      </c>
      <c r="B64" s="23" t="s">
        <v>174</v>
      </c>
      <c r="C64" s="27">
        <v>2868314.13</v>
      </c>
      <c r="D64" s="27">
        <v>-263622</v>
      </c>
      <c r="E64" s="27">
        <v>-11174.59</v>
      </c>
    </row>
    <row r="65" spans="1:5" ht="15">
      <c r="A65" s="25">
        <v>1245</v>
      </c>
      <c r="B65" s="23" t="s">
        <v>176</v>
      </c>
      <c r="C65" s="27">
        <v>0</v>
      </c>
      <c r="D65" s="27">
        <v>0</v>
      </c>
      <c r="E65" s="27">
        <v>0</v>
      </c>
    </row>
    <row r="66" spans="1:5" ht="15">
      <c r="A66" s="25">
        <v>1246</v>
      </c>
      <c r="B66" s="23" t="s">
        <v>178</v>
      </c>
      <c r="C66" s="27">
        <v>35936.22</v>
      </c>
      <c r="D66" s="27">
        <v>-3088.9</v>
      </c>
      <c r="E66" s="27">
        <v>-263622</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0</v>
      </c>
      <c r="D72" s="27">
        <v>0</v>
      </c>
      <c r="E72" s="27">
        <v>0</v>
      </c>
    </row>
    <row r="73" spans="1:5" ht="15">
      <c r="A73" s="25">
        <v>1251</v>
      </c>
      <c r="B73" s="23" t="s">
        <v>186</v>
      </c>
      <c r="C73" s="27">
        <v>0</v>
      </c>
      <c r="D73" s="27">
        <v>0</v>
      </c>
      <c r="E73" s="27">
        <v>0</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2180801.64</v>
      </c>
      <c r="D101" s="27">
        <v>0</v>
      </c>
      <c r="E101" s="27">
        <v>0</v>
      </c>
      <c r="F101" s="27">
        <v>0</v>
      </c>
      <c r="G101" s="27">
        <v>0</v>
      </c>
    </row>
    <row r="102" spans="1:7" ht="15">
      <c r="A102" s="25">
        <v>2111</v>
      </c>
      <c r="B102" s="23" t="s">
        <v>212</v>
      </c>
      <c r="C102" s="27">
        <v>703563.69</v>
      </c>
      <c r="D102" s="27">
        <v>0</v>
      </c>
      <c r="E102" s="27">
        <v>0</v>
      </c>
      <c r="F102" s="27">
        <v>0</v>
      </c>
      <c r="G102" s="27">
        <v>0</v>
      </c>
    </row>
    <row r="103" spans="1:7" ht="15">
      <c r="A103" s="25">
        <v>2112</v>
      </c>
      <c r="B103" s="23" t="s">
        <v>213</v>
      </c>
      <c r="C103" s="27">
        <v>173398.09</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1303839.86</v>
      </c>
      <c r="D108" s="27">
        <v>0</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2" ht="15">
      <c r="A142" s="161" t="s">
        <v>664</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Width="0" fitToHeight="1" horizontalDpi="600" verticalDpi="600" orientation="landscape" scale="32"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2"/>
  <sheetViews>
    <sheetView showGridLines="0" view="pageBreakPreview" zoomScale="106" zoomScaleSheetLayoutView="106"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7" width="12.00390625" style="23" bestFit="1" customWidth="1"/>
    <col min="8" max="16384" width="9.140625" style="23" customWidth="1"/>
  </cols>
  <sheetData>
    <row r="1" spans="1:5" s="33" customFormat="1" ht="18.95" customHeight="1">
      <c r="A1" s="347" t="s">
        <v>1947</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1948</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23459.5</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23459.5</v>
      </c>
      <c r="D34" s="37"/>
      <c r="E34" s="38"/>
    </row>
    <row r="35" spans="1:5" ht="15">
      <c r="A35" s="36">
        <v>4151</v>
      </c>
      <c r="B35" s="37" t="s">
        <v>277</v>
      </c>
      <c r="C35" s="40">
        <v>23459.5</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39392829.04</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39392829.04</v>
      </c>
      <c r="D65" s="37"/>
      <c r="E65" s="38"/>
    </row>
    <row r="66" spans="1:5" ht="15">
      <c r="A66" s="36">
        <v>4221</v>
      </c>
      <c r="B66" s="37" t="s">
        <v>306</v>
      </c>
      <c r="C66" s="40">
        <v>0</v>
      </c>
      <c r="D66" s="37"/>
      <c r="E66" s="38"/>
    </row>
    <row r="67" spans="1:5" ht="15">
      <c r="A67" s="36">
        <v>4223</v>
      </c>
      <c r="B67" s="37" t="s">
        <v>307</v>
      </c>
      <c r="C67" s="40">
        <v>39392829.04</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31575.91</v>
      </c>
      <c r="D73" s="37"/>
      <c r="E73" s="37"/>
    </row>
    <row r="74" spans="1:5" ht="15">
      <c r="A74" s="41">
        <v>4310</v>
      </c>
      <c r="B74" s="37" t="s">
        <v>312</v>
      </c>
      <c r="C74" s="40">
        <v>0</v>
      </c>
      <c r="D74" s="37"/>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31575.91</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31575.91</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7" ht="15">
      <c r="A98" s="41">
        <v>5000</v>
      </c>
      <c r="B98" s="37" t="s">
        <v>332</v>
      </c>
      <c r="C98" s="40">
        <v>34351048.46</v>
      </c>
      <c r="D98" s="42">
        <v>1</v>
      </c>
      <c r="E98" s="37"/>
      <c r="F98" s="117"/>
      <c r="G98" s="144"/>
    </row>
    <row r="99" spans="1:6" ht="15">
      <c r="A99" s="41">
        <v>5100</v>
      </c>
      <c r="B99" s="37" t="s">
        <v>333</v>
      </c>
      <c r="C99" s="40">
        <v>33560204.87</v>
      </c>
      <c r="D99" s="42">
        <v>1</v>
      </c>
      <c r="E99" s="37"/>
      <c r="F99" s="117"/>
    </row>
    <row r="100" spans="1:6" ht="15">
      <c r="A100" s="41">
        <v>5110</v>
      </c>
      <c r="B100" s="37" t="s">
        <v>334</v>
      </c>
      <c r="C100" s="40">
        <v>24086764.59</v>
      </c>
      <c r="D100" s="42">
        <v>0.7177180438350524</v>
      </c>
      <c r="E100" s="37"/>
      <c r="F100" s="117"/>
    </row>
    <row r="101" spans="1:7" ht="15">
      <c r="A101" s="41">
        <v>5111</v>
      </c>
      <c r="B101" s="37" t="s">
        <v>335</v>
      </c>
      <c r="C101" s="40">
        <v>14536660.93</v>
      </c>
      <c r="D101" s="42">
        <v>0.43315173391550277</v>
      </c>
      <c r="E101" s="37"/>
      <c r="F101" s="117"/>
      <c r="G101" s="144"/>
    </row>
    <row r="102" spans="1:7" ht="15">
      <c r="A102" s="41">
        <v>5112</v>
      </c>
      <c r="B102" s="37" t="s">
        <v>336</v>
      </c>
      <c r="C102" s="40">
        <v>0</v>
      </c>
      <c r="D102" s="42">
        <v>0</v>
      </c>
      <c r="E102" s="37"/>
      <c r="F102" s="117"/>
      <c r="G102" s="144"/>
    </row>
    <row r="103" spans="1:7" ht="15">
      <c r="A103" s="41">
        <v>5113</v>
      </c>
      <c r="B103" s="37" t="s">
        <v>337</v>
      </c>
      <c r="C103" s="40">
        <v>2559942.51</v>
      </c>
      <c r="D103" s="42">
        <v>0.0762791085428794</v>
      </c>
      <c r="E103" s="37"/>
      <c r="F103" s="117"/>
      <c r="G103" s="144"/>
    </row>
    <row r="104" spans="1:7" ht="15">
      <c r="A104" s="41">
        <v>5114</v>
      </c>
      <c r="B104" s="37" t="s">
        <v>338</v>
      </c>
      <c r="C104" s="40">
        <v>3546505.96</v>
      </c>
      <c r="D104" s="42">
        <v>0.10567593296101355</v>
      </c>
      <c r="E104" s="37"/>
      <c r="F104" s="117"/>
      <c r="G104" s="144"/>
    </row>
    <row r="105" spans="1:7" ht="15">
      <c r="A105" s="41">
        <v>5115</v>
      </c>
      <c r="B105" s="37" t="s">
        <v>339</v>
      </c>
      <c r="C105" s="40">
        <v>3443655.19</v>
      </c>
      <c r="D105" s="42">
        <v>0.10261126841565674</v>
      </c>
      <c r="E105" s="37"/>
      <c r="F105" s="117"/>
      <c r="G105" s="144"/>
    </row>
    <row r="106" spans="1:7" ht="15">
      <c r="A106" s="41">
        <v>5116</v>
      </c>
      <c r="B106" s="37" t="s">
        <v>340</v>
      </c>
      <c r="C106" s="40">
        <v>0</v>
      </c>
      <c r="D106" s="42">
        <v>0</v>
      </c>
      <c r="E106" s="37"/>
      <c r="F106" s="117"/>
      <c r="G106" s="144"/>
    </row>
    <row r="107" spans="1:7" ht="15">
      <c r="A107" s="41">
        <v>5120</v>
      </c>
      <c r="B107" s="37" t="s">
        <v>341</v>
      </c>
      <c r="C107" s="40">
        <v>1550111.51</v>
      </c>
      <c r="D107" s="42">
        <v>0.04618897637855809</v>
      </c>
      <c r="E107" s="37"/>
      <c r="F107" s="117"/>
      <c r="G107" s="144"/>
    </row>
    <row r="108" spans="1:7" ht="15">
      <c r="A108" s="41">
        <v>5121</v>
      </c>
      <c r="B108" s="37" t="s">
        <v>342</v>
      </c>
      <c r="C108" s="40">
        <v>354529.11</v>
      </c>
      <c r="D108" s="42">
        <v>0.010563973353956466</v>
      </c>
      <c r="E108" s="37"/>
      <c r="F108" s="117"/>
      <c r="G108" s="144"/>
    </row>
    <row r="109" spans="1:7" ht="15">
      <c r="A109" s="41">
        <v>5122</v>
      </c>
      <c r="B109" s="37" t="s">
        <v>343</v>
      </c>
      <c r="C109" s="40">
        <v>3710</v>
      </c>
      <c r="D109" s="42">
        <v>0.00011054759690446432</v>
      </c>
      <c r="E109" s="37"/>
      <c r="F109" s="117"/>
      <c r="G109" s="144"/>
    </row>
    <row r="110" spans="1:7" ht="15">
      <c r="A110" s="41">
        <v>5123</v>
      </c>
      <c r="B110" s="37" t="s">
        <v>344</v>
      </c>
      <c r="C110" s="40">
        <v>0</v>
      </c>
      <c r="D110" s="42">
        <v>0</v>
      </c>
      <c r="E110" s="37"/>
      <c r="F110" s="117"/>
      <c r="G110" s="144"/>
    </row>
    <row r="111" spans="1:7" ht="15">
      <c r="A111" s="41">
        <v>5124</v>
      </c>
      <c r="B111" s="37" t="s">
        <v>345</v>
      </c>
      <c r="C111" s="40">
        <v>558466</v>
      </c>
      <c r="D111" s="42">
        <v>0.016640720822870235</v>
      </c>
      <c r="E111" s="37"/>
      <c r="F111" s="117"/>
      <c r="G111" s="144"/>
    </row>
    <row r="112" spans="1:7" ht="15">
      <c r="A112" s="41">
        <v>5125</v>
      </c>
      <c r="B112" s="37" t="s">
        <v>346</v>
      </c>
      <c r="C112" s="40">
        <v>7976.99</v>
      </c>
      <c r="D112" s="42">
        <v>0.00023769193397060452</v>
      </c>
      <c r="E112" s="37"/>
      <c r="F112" s="117"/>
      <c r="G112" s="144"/>
    </row>
    <row r="113" spans="1:7" ht="15">
      <c r="A113" s="41">
        <v>5126</v>
      </c>
      <c r="B113" s="37" t="s">
        <v>347</v>
      </c>
      <c r="C113" s="40">
        <v>419794.26</v>
      </c>
      <c r="D113" s="42">
        <v>0.012508691815980563</v>
      </c>
      <c r="E113" s="37"/>
      <c r="F113" s="117"/>
      <c r="G113" s="144"/>
    </row>
    <row r="114" spans="1:7" ht="15">
      <c r="A114" s="41">
        <v>5127</v>
      </c>
      <c r="B114" s="37" t="s">
        <v>348</v>
      </c>
      <c r="C114" s="40">
        <v>82414.73</v>
      </c>
      <c r="D114" s="42">
        <v>0.002455727857420556</v>
      </c>
      <c r="E114" s="37"/>
      <c r="F114" s="117"/>
      <c r="G114" s="144"/>
    </row>
    <row r="115" spans="1:7" ht="15">
      <c r="A115" s="41">
        <v>5128</v>
      </c>
      <c r="B115" s="37" t="s">
        <v>349</v>
      </c>
      <c r="C115" s="40">
        <v>0</v>
      </c>
      <c r="D115" s="42">
        <v>0</v>
      </c>
      <c r="E115" s="37"/>
      <c r="F115" s="117"/>
      <c r="G115" s="144"/>
    </row>
    <row r="116" spans="1:7" ht="15">
      <c r="A116" s="41">
        <v>5129</v>
      </c>
      <c r="B116" s="37" t="s">
        <v>350</v>
      </c>
      <c r="C116" s="40">
        <v>123220.42</v>
      </c>
      <c r="D116" s="42">
        <v>0.0036716229974552003</v>
      </c>
      <c r="E116" s="37"/>
      <c r="F116" s="117"/>
      <c r="G116" s="144"/>
    </row>
    <row r="117" spans="1:7" ht="15">
      <c r="A117" s="41">
        <v>5130</v>
      </c>
      <c r="B117" s="37" t="s">
        <v>351</v>
      </c>
      <c r="C117" s="40">
        <v>7923328.77</v>
      </c>
      <c r="D117" s="42">
        <v>0.2360929797863895</v>
      </c>
      <c r="E117" s="37"/>
      <c r="F117" s="117"/>
      <c r="G117" s="144"/>
    </row>
    <row r="118" spans="1:7" ht="15">
      <c r="A118" s="41">
        <v>5131</v>
      </c>
      <c r="B118" s="37" t="s">
        <v>352</v>
      </c>
      <c r="C118" s="40">
        <v>185496.65</v>
      </c>
      <c r="D118" s="42">
        <v>0.005527280024616847</v>
      </c>
      <c r="E118" s="40"/>
      <c r="F118" s="117"/>
      <c r="G118" s="144"/>
    </row>
    <row r="119" spans="1:7" ht="15">
      <c r="A119" s="41">
        <v>5132</v>
      </c>
      <c r="B119" s="37" t="s">
        <v>353</v>
      </c>
      <c r="C119" s="40">
        <v>52966.27</v>
      </c>
      <c r="D119" s="42">
        <v>0.0015782463249307333</v>
      </c>
      <c r="E119" s="37"/>
      <c r="F119" s="117"/>
      <c r="G119" s="144"/>
    </row>
    <row r="120" spans="1:7" ht="15">
      <c r="A120" s="41">
        <v>5133</v>
      </c>
      <c r="B120" s="37" t="s">
        <v>354</v>
      </c>
      <c r="C120" s="40">
        <v>2064113.1</v>
      </c>
      <c r="D120" s="42">
        <v>0.06150478246469657</v>
      </c>
      <c r="E120" s="37"/>
      <c r="F120" s="117"/>
      <c r="G120" s="144"/>
    </row>
    <row r="121" spans="1:7" ht="15">
      <c r="A121" s="41">
        <v>5134</v>
      </c>
      <c r="B121" s="37" t="s">
        <v>355</v>
      </c>
      <c r="C121" s="40">
        <v>197663.29</v>
      </c>
      <c r="D121" s="42">
        <v>0.005889811780520279</v>
      </c>
      <c r="E121" s="37"/>
      <c r="F121" s="117"/>
      <c r="G121" s="144"/>
    </row>
    <row r="122" spans="1:7" ht="15">
      <c r="A122" s="41">
        <v>5135</v>
      </c>
      <c r="B122" s="37" t="s">
        <v>356</v>
      </c>
      <c r="C122" s="40">
        <v>608057.69</v>
      </c>
      <c r="D122" s="42">
        <v>0.01811841412635572</v>
      </c>
      <c r="E122" s="37"/>
      <c r="F122" s="117"/>
      <c r="G122" s="144"/>
    </row>
    <row r="123" spans="1:7" ht="15">
      <c r="A123" s="41">
        <v>5136</v>
      </c>
      <c r="B123" s="37" t="s">
        <v>357</v>
      </c>
      <c r="C123" s="40">
        <v>286322.14</v>
      </c>
      <c r="D123" s="42">
        <v>0.008531596904998275</v>
      </c>
      <c r="E123" s="37"/>
      <c r="F123" s="117"/>
      <c r="G123" s="144"/>
    </row>
    <row r="124" spans="1:7" ht="15">
      <c r="A124" s="41">
        <v>5137</v>
      </c>
      <c r="B124" s="37" t="s">
        <v>358</v>
      </c>
      <c r="C124" s="40">
        <v>188210.99</v>
      </c>
      <c r="D124" s="42">
        <v>0.005608159745420529</v>
      </c>
      <c r="E124" s="37"/>
      <c r="F124" s="117"/>
      <c r="G124" s="144"/>
    </row>
    <row r="125" spans="1:7" ht="15">
      <c r="A125" s="41">
        <v>5138</v>
      </c>
      <c r="B125" s="37" t="s">
        <v>359</v>
      </c>
      <c r="C125" s="40">
        <v>3880335.31</v>
      </c>
      <c r="D125" s="42">
        <v>0.1156231115105228</v>
      </c>
      <c r="E125" s="37"/>
      <c r="F125" s="117"/>
      <c r="G125" s="144"/>
    </row>
    <row r="126" spans="1:7" ht="15">
      <c r="A126" s="41">
        <v>5139</v>
      </c>
      <c r="B126" s="37" t="s">
        <v>360</v>
      </c>
      <c r="C126" s="40">
        <v>430163.33</v>
      </c>
      <c r="D126" s="42">
        <v>0.012817661026394088</v>
      </c>
      <c r="E126" s="37"/>
      <c r="F126" s="117"/>
      <c r="G126" s="144"/>
    </row>
    <row r="127" spans="1:7" ht="15">
      <c r="A127" s="41">
        <v>5200</v>
      </c>
      <c r="B127" s="37" t="s">
        <v>361</v>
      </c>
      <c r="C127" s="40">
        <v>294000</v>
      </c>
      <c r="D127" s="42">
        <v>0.008760375603750002</v>
      </c>
      <c r="E127" s="37"/>
      <c r="F127" s="117"/>
      <c r="G127" s="144"/>
    </row>
    <row r="128" spans="1:7" ht="15">
      <c r="A128" s="41">
        <v>5210</v>
      </c>
      <c r="B128" s="37" t="s">
        <v>362</v>
      </c>
      <c r="C128" s="40">
        <v>0</v>
      </c>
      <c r="D128" s="42">
        <v>0</v>
      </c>
      <c r="E128" s="37"/>
      <c r="F128" s="117"/>
      <c r="G128" s="144"/>
    </row>
    <row r="129" spans="1:7" ht="15">
      <c r="A129" s="41">
        <v>5211</v>
      </c>
      <c r="B129" s="37" t="s">
        <v>363</v>
      </c>
      <c r="C129" s="40">
        <v>0</v>
      </c>
      <c r="D129" s="42">
        <v>0</v>
      </c>
      <c r="E129" s="37"/>
      <c r="F129" s="117"/>
      <c r="G129" s="144"/>
    </row>
    <row r="130" spans="1:7" ht="15">
      <c r="A130" s="41">
        <v>5212</v>
      </c>
      <c r="B130" s="37" t="s">
        <v>364</v>
      </c>
      <c r="C130" s="40">
        <v>0</v>
      </c>
      <c r="D130" s="42">
        <v>0</v>
      </c>
      <c r="E130" s="37"/>
      <c r="F130" s="117"/>
      <c r="G130" s="144"/>
    </row>
    <row r="131" spans="1:7" ht="15">
      <c r="A131" s="41">
        <v>5220</v>
      </c>
      <c r="B131" s="37" t="s">
        <v>365</v>
      </c>
      <c r="C131" s="40">
        <v>0</v>
      </c>
      <c r="D131" s="42">
        <v>0</v>
      </c>
      <c r="E131" s="37"/>
      <c r="F131" s="117"/>
      <c r="G131" s="144"/>
    </row>
    <row r="132" spans="1:7" ht="15">
      <c r="A132" s="41">
        <v>5221</v>
      </c>
      <c r="B132" s="37" t="s">
        <v>366</v>
      </c>
      <c r="C132" s="40">
        <v>0</v>
      </c>
      <c r="D132" s="42">
        <v>0</v>
      </c>
      <c r="E132" s="37"/>
      <c r="F132" s="117"/>
      <c r="G132" s="144"/>
    </row>
    <row r="133" spans="1:7" ht="15">
      <c r="A133" s="41">
        <v>5222</v>
      </c>
      <c r="B133" s="37" t="s">
        <v>367</v>
      </c>
      <c r="C133" s="40">
        <v>0</v>
      </c>
      <c r="D133" s="42">
        <v>0</v>
      </c>
      <c r="E133" s="37"/>
      <c r="F133" s="117"/>
      <c r="G133" s="144"/>
    </row>
    <row r="134" spans="1:7" ht="15">
      <c r="A134" s="41">
        <v>5230</v>
      </c>
      <c r="B134" s="37" t="s">
        <v>307</v>
      </c>
      <c r="C134" s="40">
        <v>0</v>
      </c>
      <c r="D134" s="42">
        <v>0</v>
      </c>
      <c r="E134" s="37"/>
      <c r="F134" s="117"/>
      <c r="G134" s="144"/>
    </row>
    <row r="135" spans="1:7" ht="15">
      <c r="A135" s="41">
        <v>5231</v>
      </c>
      <c r="B135" s="37" t="s">
        <v>368</v>
      </c>
      <c r="C135" s="40">
        <v>0</v>
      </c>
      <c r="D135" s="42">
        <v>0</v>
      </c>
      <c r="E135" s="37"/>
      <c r="F135" s="117"/>
      <c r="G135" s="144"/>
    </row>
    <row r="136" spans="1:7" ht="15">
      <c r="A136" s="41">
        <v>5232</v>
      </c>
      <c r="B136" s="37" t="s">
        <v>369</v>
      </c>
      <c r="C136" s="40">
        <v>0</v>
      </c>
      <c r="D136" s="42">
        <v>0</v>
      </c>
      <c r="E136" s="37"/>
      <c r="F136" s="117"/>
      <c r="G136" s="144"/>
    </row>
    <row r="137" spans="1:7" ht="15">
      <c r="A137" s="41">
        <v>5240</v>
      </c>
      <c r="B137" s="37" t="s">
        <v>370</v>
      </c>
      <c r="C137" s="40">
        <v>294000</v>
      </c>
      <c r="D137" s="42">
        <v>0.008760375603750002</v>
      </c>
      <c r="E137" s="37"/>
      <c r="F137" s="117"/>
      <c r="G137" s="144"/>
    </row>
    <row r="138" spans="1:7" ht="15">
      <c r="A138" s="41">
        <v>5241</v>
      </c>
      <c r="B138" s="37" t="s">
        <v>371</v>
      </c>
      <c r="C138" s="40">
        <v>0</v>
      </c>
      <c r="D138" s="42">
        <v>0</v>
      </c>
      <c r="E138" s="37"/>
      <c r="F138" s="117"/>
      <c r="G138" s="144"/>
    </row>
    <row r="139" spans="1:7" ht="15">
      <c r="A139" s="41">
        <v>5242</v>
      </c>
      <c r="B139" s="37" t="s">
        <v>372</v>
      </c>
      <c r="C139" s="40">
        <v>294000</v>
      </c>
      <c r="D139" s="42">
        <v>0.008760375603750002</v>
      </c>
      <c r="E139" s="37"/>
      <c r="F139" s="117"/>
      <c r="G139" s="144"/>
    </row>
    <row r="140" spans="1:6" ht="15">
      <c r="A140" s="41">
        <v>5243</v>
      </c>
      <c r="B140" s="37" t="s">
        <v>373</v>
      </c>
      <c r="C140" s="40">
        <v>0</v>
      </c>
      <c r="D140" s="42">
        <v>0</v>
      </c>
      <c r="E140" s="37"/>
      <c r="F140" s="117"/>
    </row>
    <row r="141" spans="1:6" ht="15">
      <c r="A141" s="41">
        <v>5244</v>
      </c>
      <c r="B141" s="37" t="s">
        <v>374</v>
      </c>
      <c r="C141" s="40">
        <v>0</v>
      </c>
      <c r="D141" s="42">
        <v>0</v>
      </c>
      <c r="E141" s="37"/>
      <c r="F141" s="117"/>
    </row>
    <row r="142" spans="1:6" ht="15">
      <c r="A142" s="41">
        <v>5250</v>
      </c>
      <c r="B142" s="37" t="s">
        <v>308</v>
      </c>
      <c r="C142" s="40">
        <v>0</v>
      </c>
      <c r="D142" s="42">
        <v>0</v>
      </c>
      <c r="E142" s="37"/>
      <c r="F142" s="117"/>
    </row>
    <row r="143" spans="1:6" ht="15">
      <c r="A143" s="41">
        <v>5251</v>
      </c>
      <c r="B143" s="37" t="s">
        <v>375</v>
      </c>
      <c r="C143" s="40">
        <v>0</v>
      </c>
      <c r="D143" s="42">
        <v>0</v>
      </c>
      <c r="E143" s="37"/>
      <c r="F143" s="117"/>
    </row>
    <row r="144" spans="1:6" ht="15">
      <c r="A144" s="41">
        <v>5252</v>
      </c>
      <c r="B144" s="37" t="s">
        <v>376</v>
      </c>
      <c r="C144" s="40">
        <v>0</v>
      </c>
      <c r="D144" s="42">
        <v>0</v>
      </c>
      <c r="E144" s="37"/>
      <c r="F144" s="117"/>
    </row>
    <row r="145" spans="1:6" ht="15">
      <c r="A145" s="41">
        <v>5259</v>
      </c>
      <c r="B145" s="37" t="s">
        <v>377</v>
      </c>
      <c r="C145" s="40">
        <v>0</v>
      </c>
      <c r="D145" s="42">
        <v>0</v>
      </c>
      <c r="E145" s="37"/>
      <c r="F145" s="117"/>
    </row>
    <row r="146" spans="1:6" ht="15">
      <c r="A146" s="41">
        <v>5260</v>
      </c>
      <c r="B146" s="37" t="s">
        <v>378</v>
      </c>
      <c r="C146" s="40">
        <v>0</v>
      </c>
      <c r="D146" s="42">
        <v>0</v>
      </c>
      <c r="E146" s="37"/>
      <c r="F146" s="117"/>
    </row>
    <row r="147" spans="1:6" ht="15">
      <c r="A147" s="41">
        <v>5261</v>
      </c>
      <c r="B147" s="37" t="s">
        <v>379</v>
      </c>
      <c r="C147" s="40">
        <v>0</v>
      </c>
      <c r="D147" s="42">
        <v>0</v>
      </c>
      <c r="E147" s="37"/>
      <c r="F147" s="117"/>
    </row>
    <row r="148" spans="1:6" ht="15">
      <c r="A148" s="41">
        <v>5262</v>
      </c>
      <c r="B148" s="37" t="s">
        <v>380</v>
      </c>
      <c r="C148" s="40">
        <v>0</v>
      </c>
      <c r="D148" s="42">
        <v>0</v>
      </c>
      <c r="E148" s="37"/>
      <c r="F148" s="117"/>
    </row>
    <row r="149" spans="1:6" ht="15">
      <c r="A149" s="41">
        <v>5270</v>
      </c>
      <c r="B149" s="37" t="s">
        <v>381</v>
      </c>
      <c r="C149" s="40">
        <v>0</v>
      </c>
      <c r="D149" s="42">
        <v>0</v>
      </c>
      <c r="E149" s="37"/>
      <c r="F149" s="117"/>
    </row>
    <row r="150" spans="1:6" ht="15">
      <c r="A150" s="41">
        <v>5271</v>
      </c>
      <c r="B150" s="37" t="s">
        <v>382</v>
      </c>
      <c r="C150" s="40">
        <v>0</v>
      </c>
      <c r="D150" s="42">
        <v>0</v>
      </c>
      <c r="E150" s="37"/>
      <c r="F150" s="117"/>
    </row>
    <row r="151" spans="1:6" ht="15">
      <c r="A151" s="41">
        <v>5280</v>
      </c>
      <c r="B151" s="37" t="s">
        <v>383</v>
      </c>
      <c r="C151" s="40">
        <v>0</v>
      </c>
      <c r="D151" s="42">
        <v>0</v>
      </c>
      <c r="E151" s="37"/>
      <c r="F151" s="117"/>
    </row>
    <row r="152" spans="1:6" ht="15">
      <c r="A152" s="41">
        <v>5281</v>
      </c>
      <c r="B152" s="37" t="s">
        <v>384</v>
      </c>
      <c r="C152" s="40">
        <v>0</v>
      </c>
      <c r="D152" s="42">
        <v>0</v>
      </c>
      <c r="E152" s="37"/>
      <c r="F152" s="117"/>
    </row>
    <row r="153" spans="1:6" ht="15">
      <c r="A153" s="41">
        <v>5282</v>
      </c>
      <c r="B153" s="37" t="s">
        <v>385</v>
      </c>
      <c r="C153" s="40">
        <v>0</v>
      </c>
      <c r="D153" s="42">
        <v>0</v>
      </c>
      <c r="E153" s="37"/>
      <c r="F153" s="117"/>
    </row>
    <row r="154" spans="1:6" ht="15">
      <c r="A154" s="41">
        <v>5283</v>
      </c>
      <c r="B154" s="37" t="s">
        <v>386</v>
      </c>
      <c r="C154" s="40">
        <v>0</v>
      </c>
      <c r="D154" s="42">
        <v>0</v>
      </c>
      <c r="E154" s="37"/>
      <c r="F154" s="117"/>
    </row>
    <row r="155" spans="1:6" ht="15">
      <c r="A155" s="41">
        <v>5284</v>
      </c>
      <c r="B155" s="37" t="s">
        <v>387</v>
      </c>
      <c r="C155" s="40">
        <v>0</v>
      </c>
      <c r="D155" s="42">
        <v>0</v>
      </c>
      <c r="E155" s="37"/>
      <c r="F155" s="117"/>
    </row>
    <row r="156" spans="1:6" ht="15">
      <c r="A156" s="41">
        <v>5285</v>
      </c>
      <c r="B156" s="37" t="s">
        <v>388</v>
      </c>
      <c r="C156" s="40">
        <v>0</v>
      </c>
      <c r="D156" s="42">
        <v>0</v>
      </c>
      <c r="E156" s="37"/>
      <c r="F156" s="117"/>
    </row>
    <row r="157" spans="1:6" ht="15">
      <c r="A157" s="41">
        <v>5290</v>
      </c>
      <c r="B157" s="37" t="s">
        <v>389</v>
      </c>
      <c r="C157" s="40">
        <v>0</v>
      </c>
      <c r="D157" s="42">
        <v>0</v>
      </c>
      <c r="E157" s="37"/>
      <c r="F157" s="117"/>
    </row>
    <row r="158" spans="1:6" ht="15">
      <c r="A158" s="41">
        <v>5291</v>
      </c>
      <c r="B158" s="37" t="s">
        <v>390</v>
      </c>
      <c r="C158" s="40">
        <v>0</v>
      </c>
      <c r="D158" s="42">
        <v>0</v>
      </c>
      <c r="E158" s="37"/>
      <c r="F158" s="117"/>
    </row>
    <row r="159" spans="1:6" ht="15">
      <c r="A159" s="41">
        <v>5292</v>
      </c>
      <c r="B159" s="37" t="s">
        <v>391</v>
      </c>
      <c r="C159" s="40">
        <v>0</v>
      </c>
      <c r="D159" s="42">
        <v>0</v>
      </c>
      <c r="E159" s="37"/>
      <c r="F159" s="117"/>
    </row>
    <row r="160" spans="1:6" ht="15">
      <c r="A160" s="41">
        <v>5300</v>
      </c>
      <c r="B160" s="37" t="s">
        <v>392</v>
      </c>
      <c r="C160" s="40">
        <v>0</v>
      </c>
      <c r="D160" s="42">
        <v>0</v>
      </c>
      <c r="E160" s="37"/>
      <c r="F160" s="117"/>
    </row>
    <row r="161" spans="1:6" ht="15">
      <c r="A161" s="41">
        <v>5310</v>
      </c>
      <c r="B161" s="37" t="s">
        <v>300</v>
      </c>
      <c r="C161" s="40">
        <v>0</v>
      </c>
      <c r="D161" s="42">
        <v>0</v>
      </c>
      <c r="E161" s="37"/>
      <c r="F161" s="117"/>
    </row>
    <row r="162" spans="1:6" ht="15">
      <c r="A162" s="41">
        <v>5311</v>
      </c>
      <c r="B162" s="37" t="s">
        <v>393</v>
      </c>
      <c r="C162" s="40">
        <v>0</v>
      </c>
      <c r="D162" s="42">
        <v>0</v>
      </c>
      <c r="E162" s="37"/>
      <c r="F162" s="117"/>
    </row>
    <row r="163" spans="1:6" ht="15">
      <c r="A163" s="41">
        <v>5312</v>
      </c>
      <c r="B163" s="37" t="s">
        <v>394</v>
      </c>
      <c r="C163" s="40">
        <v>0</v>
      </c>
      <c r="D163" s="42">
        <v>0</v>
      </c>
      <c r="E163" s="37"/>
      <c r="F163" s="117"/>
    </row>
    <row r="164" spans="1:6" ht="15">
      <c r="A164" s="41">
        <v>5320</v>
      </c>
      <c r="B164" s="37" t="s">
        <v>301</v>
      </c>
      <c r="C164" s="40">
        <v>0</v>
      </c>
      <c r="D164" s="42">
        <v>0</v>
      </c>
      <c r="E164" s="37"/>
      <c r="F164" s="117"/>
    </row>
    <row r="165" spans="1:6" ht="15">
      <c r="A165" s="41">
        <v>5321</v>
      </c>
      <c r="B165" s="37" t="s">
        <v>395</v>
      </c>
      <c r="C165" s="40">
        <v>0</v>
      </c>
      <c r="D165" s="42">
        <v>0</v>
      </c>
      <c r="E165" s="37"/>
      <c r="F165" s="117"/>
    </row>
    <row r="166" spans="1:6" ht="15">
      <c r="A166" s="41">
        <v>5322</v>
      </c>
      <c r="B166" s="37" t="s">
        <v>396</v>
      </c>
      <c r="C166" s="40">
        <v>0</v>
      </c>
      <c r="D166" s="42">
        <v>0</v>
      </c>
      <c r="E166" s="37"/>
      <c r="F166" s="117"/>
    </row>
    <row r="167" spans="1:6" ht="15">
      <c r="A167" s="41">
        <v>5330</v>
      </c>
      <c r="B167" s="37" t="s">
        <v>302</v>
      </c>
      <c r="C167" s="40">
        <v>0</v>
      </c>
      <c r="D167" s="42">
        <v>0</v>
      </c>
      <c r="E167" s="37"/>
      <c r="F167" s="117"/>
    </row>
    <row r="168" spans="1:6" ht="15">
      <c r="A168" s="41">
        <v>5331</v>
      </c>
      <c r="B168" s="37" t="s">
        <v>397</v>
      </c>
      <c r="C168" s="40">
        <v>0</v>
      </c>
      <c r="D168" s="42">
        <v>0</v>
      </c>
      <c r="E168" s="37"/>
      <c r="F168" s="117"/>
    </row>
    <row r="169" spans="1:6" ht="15">
      <c r="A169" s="41">
        <v>5332</v>
      </c>
      <c r="B169" s="37" t="s">
        <v>398</v>
      </c>
      <c r="C169" s="40">
        <v>0</v>
      </c>
      <c r="D169" s="42">
        <v>0</v>
      </c>
      <c r="E169" s="37"/>
      <c r="F169" s="117"/>
    </row>
    <row r="170" spans="1:6" ht="15">
      <c r="A170" s="41">
        <v>5400</v>
      </c>
      <c r="B170" s="37" t="s">
        <v>399</v>
      </c>
      <c r="C170" s="40">
        <v>0</v>
      </c>
      <c r="D170" s="42">
        <v>0</v>
      </c>
      <c r="E170" s="37"/>
      <c r="F170" s="117"/>
    </row>
    <row r="171" spans="1:6" ht="15">
      <c r="A171" s="41">
        <v>5410</v>
      </c>
      <c r="B171" s="37" t="s">
        <v>400</v>
      </c>
      <c r="C171" s="40">
        <v>0</v>
      </c>
      <c r="D171" s="42">
        <v>0</v>
      </c>
      <c r="E171" s="37"/>
      <c r="F171" s="117"/>
    </row>
    <row r="172" spans="1:6" ht="15">
      <c r="A172" s="41">
        <v>5411</v>
      </c>
      <c r="B172" s="37" t="s">
        <v>401</v>
      </c>
      <c r="C172" s="40">
        <v>0</v>
      </c>
      <c r="D172" s="42">
        <v>0</v>
      </c>
      <c r="E172" s="37"/>
      <c r="F172" s="117"/>
    </row>
    <row r="173" spans="1:6" ht="15">
      <c r="A173" s="41">
        <v>5412</v>
      </c>
      <c r="B173" s="37" t="s">
        <v>402</v>
      </c>
      <c r="C173" s="40">
        <v>0</v>
      </c>
      <c r="D173" s="42">
        <v>0</v>
      </c>
      <c r="E173" s="37"/>
      <c r="F173" s="117"/>
    </row>
    <row r="174" spans="1:6" ht="15">
      <c r="A174" s="41">
        <v>5420</v>
      </c>
      <c r="B174" s="37" t="s">
        <v>403</v>
      </c>
      <c r="C174" s="40">
        <v>0</v>
      </c>
      <c r="D174" s="42">
        <v>0</v>
      </c>
      <c r="E174" s="37"/>
      <c r="F174" s="117"/>
    </row>
    <row r="175" spans="1:6" ht="15">
      <c r="A175" s="41">
        <v>5421</v>
      </c>
      <c r="B175" s="37" t="s">
        <v>404</v>
      </c>
      <c r="C175" s="40">
        <v>0</v>
      </c>
      <c r="D175" s="42">
        <v>0</v>
      </c>
      <c r="E175" s="37"/>
      <c r="F175" s="117"/>
    </row>
    <row r="176" spans="1:6" ht="15">
      <c r="A176" s="41">
        <v>5422</v>
      </c>
      <c r="B176" s="37" t="s">
        <v>405</v>
      </c>
      <c r="C176" s="40">
        <v>0</v>
      </c>
      <c r="D176" s="42">
        <v>0</v>
      </c>
      <c r="E176" s="37"/>
      <c r="F176" s="117"/>
    </row>
    <row r="177" spans="1:6" ht="15">
      <c r="A177" s="41">
        <v>5430</v>
      </c>
      <c r="B177" s="37" t="s">
        <v>406</v>
      </c>
      <c r="C177" s="40">
        <v>0</v>
      </c>
      <c r="D177" s="42">
        <v>0</v>
      </c>
      <c r="E177" s="37"/>
      <c r="F177" s="117"/>
    </row>
    <row r="178" spans="1:6" ht="15">
      <c r="A178" s="41">
        <v>5431</v>
      </c>
      <c r="B178" s="37" t="s">
        <v>407</v>
      </c>
      <c r="C178" s="40">
        <v>0</v>
      </c>
      <c r="D178" s="42">
        <v>0</v>
      </c>
      <c r="E178" s="37"/>
      <c r="F178" s="117"/>
    </row>
    <row r="179" spans="1:6" ht="15">
      <c r="A179" s="41">
        <v>5432</v>
      </c>
      <c r="B179" s="37" t="s">
        <v>408</v>
      </c>
      <c r="C179" s="40">
        <v>0</v>
      </c>
      <c r="D179" s="42">
        <v>0</v>
      </c>
      <c r="E179" s="37"/>
      <c r="F179" s="117"/>
    </row>
    <row r="180" spans="1:6" ht="15">
      <c r="A180" s="41">
        <v>5440</v>
      </c>
      <c r="B180" s="37" t="s">
        <v>409</v>
      </c>
      <c r="C180" s="40">
        <v>0</v>
      </c>
      <c r="D180" s="42">
        <v>0</v>
      </c>
      <c r="E180" s="37"/>
      <c r="F180" s="117"/>
    </row>
    <row r="181" spans="1:6" ht="15">
      <c r="A181" s="41">
        <v>5441</v>
      </c>
      <c r="B181" s="37" t="s">
        <v>409</v>
      </c>
      <c r="C181" s="40">
        <v>0</v>
      </c>
      <c r="D181" s="42">
        <v>0</v>
      </c>
      <c r="E181" s="37"/>
      <c r="F181" s="117"/>
    </row>
    <row r="182" spans="1:6" ht="15">
      <c r="A182" s="41">
        <v>5450</v>
      </c>
      <c r="B182" s="37" t="s">
        <v>410</v>
      </c>
      <c r="C182" s="40">
        <v>0</v>
      </c>
      <c r="D182" s="42">
        <v>0</v>
      </c>
      <c r="E182" s="37"/>
      <c r="F182" s="117"/>
    </row>
    <row r="183" spans="1:6" ht="15">
      <c r="A183" s="41">
        <v>5451</v>
      </c>
      <c r="B183" s="37" t="s">
        <v>411</v>
      </c>
      <c r="C183" s="40">
        <v>0</v>
      </c>
      <c r="D183" s="42">
        <v>0</v>
      </c>
      <c r="E183" s="37"/>
      <c r="F183" s="117"/>
    </row>
    <row r="184" spans="1:6" ht="15">
      <c r="A184" s="41">
        <v>5452</v>
      </c>
      <c r="B184" s="37" t="s">
        <v>412</v>
      </c>
      <c r="C184" s="40">
        <v>0</v>
      </c>
      <c r="D184" s="42">
        <v>0</v>
      </c>
      <c r="E184" s="37"/>
      <c r="F184" s="117"/>
    </row>
    <row r="185" spans="1:6" ht="15">
      <c r="A185" s="41">
        <v>5500</v>
      </c>
      <c r="B185" s="37" t="s">
        <v>413</v>
      </c>
      <c r="C185" s="40">
        <v>496843.59</v>
      </c>
      <c r="D185" s="42">
        <v>0.014804545798352275</v>
      </c>
      <c r="E185" s="37"/>
      <c r="F185" s="40"/>
    </row>
    <row r="186" spans="1:6" ht="15">
      <c r="A186" s="41">
        <v>5510</v>
      </c>
      <c r="B186" s="37" t="s">
        <v>414</v>
      </c>
      <c r="C186" s="40">
        <v>496843.59</v>
      </c>
      <c r="D186" s="42">
        <v>0.014804545798352275</v>
      </c>
      <c r="E186" s="37"/>
      <c r="F186" s="40"/>
    </row>
    <row r="187" spans="1:6" ht="15">
      <c r="A187" s="41">
        <v>5511</v>
      </c>
      <c r="B187" s="37" t="s">
        <v>415</v>
      </c>
      <c r="C187" s="40">
        <v>0</v>
      </c>
      <c r="D187" s="42">
        <v>0</v>
      </c>
      <c r="E187" s="37"/>
      <c r="F187" s="40"/>
    </row>
    <row r="188" spans="1:6" ht="15">
      <c r="A188" s="41">
        <v>5512</v>
      </c>
      <c r="B188" s="37" t="s">
        <v>416</v>
      </c>
      <c r="C188" s="40">
        <v>0</v>
      </c>
      <c r="D188" s="42">
        <v>0</v>
      </c>
      <c r="E188" s="37"/>
      <c r="F188" s="40"/>
    </row>
    <row r="189" spans="1:6" ht="15">
      <c r="A189" s="41">
        <v>5513</v>
      </c>
      <c r="B189" s="37" t="s">
        <v>417</v>
      </c>
      <c r="C189" s="40">
        <v>0</v>
      </c>
      <c r="D189" s="42">
        <v>0</v>
      </c>
      <c r="E189" s="37"/>
      <c r="F189" s="40"/>
    </row>
    <row r="190" spans="1:6" ht="15">
      <c r="A190" s="41">
        <v>5514</v>
      </c>
      <c r="B190" s="37" t="s">
        <v>418</v>
      </c>
      <c r="C190" s="40">
        <v>0</v>
      </c>
      <c r="D190" s="42">
        <v>0</v>
      </c>
      <c r="E190" s="37"/>
      <c r="F190" s="40"/>
    </row>
    <row r="191" spans="1:6" ht="15">
      <c r="A191" s="41">
        <v>5515</v>
      </c>
      <c r="B191" s="37" t="s">
        <v>419</v>
      </c>
      <c r="C191" s="40">
        <v>496843.59</v>
      </c>
      <c r="D191" s="42">
        <v>0.014804545798352275</v>
      </c>
      <c r="E191" s="37"/>
      <c r="F191" s="40"/>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row r="222" ht="15">
      <c r="A222" s="161" t="s">
        <v>664</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1" fitToWidth="1" horizontalDpi="600" verticalDpi="600" orientation="portrait" scale="26"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1947</v>
      </c>
      <c r="B1" s="357"/>
      <c r="C1" s="357"/>
      <c r="D1" s="43" t="s">
        <v>99</v>
      </c>
      <c r="E1" s="44">
        <v>2019</v>
      </c>
    </row>
    <row r="2" spans="1:5" ht="18.95" customHeight="1">
      <c r="A2" s="357" t="s">
        <v>446</v>
      </c>
      <c r="B2" s="357"/>
      <c r="C2" s="357"/>
      <c r="D2" s="43" t="s">
        <v>101</v>
      </c>
      <c r="E2" s="44" t="s">
        <v>598</v>
      </c>
    </row>
    <row r="3" spans="1:5" ht="18.95" customHeight="1">
      <c r="A3" s="357" t="s">
        <v>1948</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5380196.78</v>
      </c>
    </row>
    <row r="15" spans="1:5" ht="15">
      <c r="A15" s="49">
        <v>3220</v>
      </c>
      <c r="B15" s="45" t="s">
        <v>454</v>
      </c>
      <c r="C15" s="317">
        <v>1272753.27</v>
      </c>
      <c r="D15" s="117"/>
      <c r="E15" s="117"/>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29" ht="15">
      <c r="A29" s="161" t="s">
        <v>664</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1" fitToWidth="1" horizontalDpi="600" verticalDpi="600" orientation="portrait" scale="73"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1947</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1948</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117">
        <v>0</v>
      </c>
      <c r="D8" s="117">
        <v>0</v>
      </c>
    </row>
    <row r="9" spans="1:6" ht="15">
      <c r="A9" s="49">
        <v>1112</v>
      </c>
      <c r="B9" s="45" t="s">
        <v>472</v>
      </c>
      <c r="C9" s="117">
        <v>4657806.63</v>
      </c>
      <c r="D9" s="117">
        <v>3802404.9199999995</v>
      </c>
      <c r="F9" s="117"/>
    </row>
    <row r="10" spans="1:4" ht="15">
      <c r="A10" s="49">
        <v>1113</v>
      </c>
      <c r="B10" s="45" t="s">
        <v>473</v>
      </c>
      <c r="C10" s="117">
        <v>0</v>
      </c>
      <c r="D10" s="117">
        <v>0</v>
      </c>
    </row>
    <row r="11" spans="1:4" ht="15">
      <c r="A11" s="49">
        <v>1114</v>
      </c>
      <c r="B11" s="45" t="s">
        <v>109</v>
      </c>
      <c r="C11" s="117">
        <v>0</v>
      </c>
      <c r="D11" s="117">
        <v>0</v>
      </c>
    </row>
    <row r="12" spans="1:4" ht="15">
      <c r="A12" s="49">
        <v>1115</v>
      </c>
      <c r="B12" s="45" t="s">
        <v>110</v>
      </c>
      <c r="C12" s="117">
        <v>0</v>
      </c>
      <c r="D12" s="117">
        <v>0</v>
      </c>
    </row>
    <row r="13" spans="1:4" ht="15">
      <c r="A13" s="49">
        <v>1116</v>
      </c>
      <c r="B13" s="45" t="s">
        <v>474</v>
      </c>
      <c r="C13" s="117">
        <v>0</v>
      </c>
      <c r="D13" s="117">
        <v>0</v>
      </c>
    </row>
    <row r="14" spans="1:4" ht="15">
      <c r="A14" s="49">
        <v>1119</v>
      </c>
      <c r="B14" s="45" t="s">
        <v>475</v>
      </c>
      <c r="C14" s="117">
        <v>0</v>
      </c>
      <c r="D14" s="117">
        <v>0</v>
      </c>
    </row>
    <row r="15" spans="1:4" ht="15">
      <c r="A15" s="49">
        <v>1110</v>
      </c>
      <c r="B15" s="45" t="s">
        <v>476</v>
      </c>
      <c r="C15" s="117">
        <v>4657806.63</v>
      </c>
      <c r="D15" s="117">
        <v>3802404.9199999995</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111">
        <v>4736552.67</v>
      </c>
    </row>
    <row r="29" spans="1:3" ht="15">
      <c r="A29" s="49">
        <v>1241</v>
      </c>
      <c r="B29" s="45" t="s">
        <v>169</v>
      </c>
      <c r="C29" s="50">
        <v>1661236.19</v>
      </c>
    </row>
    <row r="30" spans="1:3" ht="15">
      <c r="A30" s="49">
        <v>1242</v>
      </c>
      <c r="B30" s="45" t="s">
        <v>171</v>
      </c>
      <c r="C30" s="50">
        <v>171066.13</v>
      </c>
    </row>
    <row r="31" spans="1:3" ht="15">
      <c r="A31" s="49">
        <v>1243</v>
      </c>
      <c r="B31" s="45" t="s">
        <v>173</v>
      </c>
      <c r="C31" s="50">
        <v>0</v>
      </c>
    </row>
    <row r="32" spans="1:3" ht="15">
      <c r="A32" s="49">
        <v>1244</v>
      </c>
      <c r="B32" s="45" t="s">
        <v>174</v>
      </c>
      <c r="C32" s="27">
        <v>2868314.13</v>
      </c>
    </row>
    <row r="33" spans="1:3" ht="15">
      <c r="A33" s="49">
        <v>1245</v>
      </c>
      <c r="B33" s="45" t="s">
        <v>176</v>
      </c>
      <c r="C33" s="50">
        <v>0</v>
      </c>
    </row>
    <row r="34" spans="1:3" ht="15">
      <c r="A34" s="49">
        <v>1246</v>
      </c>
      <c r="B34" s="45" t="s">
        <v>178</v>
      </c>
      <c r="C34" s="50">
        <v>35936.22</v>
      </c>
    </row>
    <row r="35" spans="1:3" ht="15">
      <c r="A35" s="49">
        <v>1247</v>
      </c>
      <c r="B35" s="45" t="s">
        <v>180</v>
      </c>
      <c r="C35" s="50">
        <v>0</v>
      </c>
    </row>
    <row r="36" spans="1:3" ht="15">
      <c r="A36" s="49">
        <v>1248</v>
      </c>
      <c r="B36" s="45" t="s">
        <v>181</v>
      </c>
      <c r="C36" s="50">
        <v>0</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40">
        <v>496843.59</v>
      </c>
      <c r="D46" s="50">
        <v>0</v>
      </c>
    </row>
    <row r="47" spans="1:4" ht="15">
      <c r="A47" s="49">
        <v>5510</v>
      </c>
      <c r="B47" s="45" t="s">
        <v>414</v>
      </c>
      <c r="C47" s="40">
        <v>496843.59</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40">
        <v>496843.59</v>
      </c>
      <c r="D52" s="50">
        <v>0</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2" ht="15">
      <c r="A82" s="161" t="s">
        <v>664</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1" right="1" top="1" bottom="1" header="0.5" footer="0.5"/>
  <pageSetup fitToHeight="1" fitToWidth="1" horizontalDpi="600" verticalDpi="600" orientation="landscape" scale="5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106" zoomScaleSheetLayoutView="106"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1934</v>
      </c>
      <c r="B1" s="359"/>
      <c r="C1" s="360"/>
    </row>
    <row r="2" spans="1:3" s="52" customFormat="1" ht="18" customHeight="1">
      <c r="A2" s="361" t="s">
        <v>483</v>
      </c>
      <c r="B2" s="362"/>
      <c r="C2" s="363"/>
    </row>
    <row r="3" spans="1:3" s="52" customFormat="1" ht="18" customHeight="1">
      <c r="A3" s="361" t="s">
        <v>1935</v>
      </c>
      <c r="B3" s="362"/>
      <c r="C3" s="363"/>
    </row>
    <row r="4" spans="1:3" s="53" customFormat="1" ht="18" customHeight="1">
      <c r="A4" s="364" t="s">
        <v>485</v>
      </c>
      <c r="B4" s="365"/>
      <c r="C4" s="366"/>
    </row>
    <row r="5" spans="1:3" ht="15">
      <c r="A5" s="54" t="s">
        <v>486</v>
      </c>
      <c r="B5" s="54"/>
      <c r="C5" s="55">
        <v>107957378.01</v>
      </c>
    </row>
    <row r="6" spans="2:3" ht="15">
      <c r="B6" s="57"/>
      <c r="C6" s="58"/>
    </row>
    <row r="7" spans="1:3" ht="15">
      <c r="A7" s="59" t="s">
        <v>487</v>
      </c>
      <c r="B7" s="59"/>
      <c r="C7" s="60">
        <v>409111.45</v>
      </c>
    </row>
    <row r="8" spans="1:3" ht="15">
      <c r="A8" s="61" t="s">
        <v>488</v>
      </c>
      <c r="B8" s="62" t="s">
        <v>312</v>
      </c>
      <c r="C8" s="63">
        <v>409111.45</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108366489.46000001</v>
      </c>
    </row>
    <row r="25" ht="11.25"/>
    <row r="26" ht="11.25"/>
    <row r="27" ht="11.25"/>
    <row r="28" ht="11.25"/>
    <row r="29" ht="11.25"/>
  </sheetData>
  <mergeCells count="4">
    <mergeCell ref="A1:C1"/>
    <mergeCell ref="A2:C2"/>
    <mergeCell ref="A3:C3"/>
    <mergeCell ref="A4:C4"/>
  </mergeCells>
  <printOptions/>
  <pageMargins left="0.7" right="0.7" top="0.75" bottom="0.75" header="0.3" footer="0.3"/>
  <pageSetup horizontalDpi="600" verticalDpi="600" orientation="portrait" r:id="rId2"/>
  <drawing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1928</v>
      </c>
      <c r="B1" s="359"/>
      <c r="C1" s="360"/>
    </row>
    <row r="2" spans="1:3" s="52" customFormat="1" ht="18" customHeight="1">
      <c r="A2" s="361" t="s">
        <v>483</v>
      </c>
      <c r="B2" s="362"/>
      <c r="C2" s="363"/>
    </row>
    <row r="3" spans="1:3" s="52" customFormat="1" ht="18" customHeight="1">
      <c r="A3" s="361" t="s">
        <v>669</v>
      </c>
      <c r="B3" s="362"/>
      <c r="C3" s="363"/>
    </row>
    <row r="4" spans="1:3" s="53" customFormat="1" ht="18" customHeight="1">
      <c r="A4" s="364" t="s">
        <v>485</v>
      </c>
      <c r="B4" s="365"/>
      <c r="C4" s="366"/>
    </row>
    <row r="5" spans="1:3" ht="15">
      <c r="A5" s="54" t="s">
        <v>486</v>
      </c>
      <c r="B5" s="54"/>
      <c r="C5" s="55">
        <v>0</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4" ht="15">
      <c r="A10" s="64" t="s">
        <v>491</v>
      </c>
      <c r="B10" s="65" t="s">
        <v>321</v>
      </c>
      <c r="C10" s="63">
        <v>0</v>
      </c>
      <c r="D10" s="56" t="s">
        <v>1929</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0</v>
      </c>
    </row>
    <row r="22" spans="1:3" ht="15">
      <c r="A22" s="382" t="s">
        <v>664</v>
      </c>
      <c r="B22" s="382"/>
      <c r="C22" s="382"/>
    </row>
    <row r="23" spans="1:3" ht="15">
      <c r="A23" s="382"/>
      <c r="B23" s="382"/>
      <c r="C23" s="382"/>
    </row>
  </sheetData>
  <mergeCells count="5">
    <mergeCell ref="A1:C1"/>
    <mergeCell ref="A2:C2"/>
    <mergeCell ref="A3:C3"/>
    <mergeCell ref="A4:C4"/>
    <mergeCell ref="A22:C23"/>
  </mergeCells>
  <printOptions/>
  <pageMargins left="1" right="1" top="1" bottom="1" header="0.5" footer="0.5"/>
  <pageSetup fitToHeight="1" fitToWidth="1" horizontalDpi="600" verticalDpi="600" orientation="portrait" scale="86"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showRowColHeader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58" t="s">
        <v>1928</v>
      </c>
      <c r="B1" s="359"/>
      <c r="C1" s="360"/>
    </row>
    <row r="2" spans="1:3" s="76" customFormat="1" ht="18.95" customHeight="1">
      <c r="A2" s="370" t="s">
        <v>501</v>
      </c>
      <c r="B2" s="371"/>
      <c r="C2" s="372"/>
    </row>
    <row r="3" spans="1:3" s="76" customFormat="1" ht="18.95" customHeight="1">
      <c r="A3" s="370" t="s">
        <v>669</v>
      </c>
      <c r="B3" s="371"/>
      <c r="C3" s="372"/>
    </row>
    <row r="4" spans="1:3" ht="15">
      <c r="A4" s="364" t="s">
        <v>485</v>
      </c>
      <c r="B4" s="365"/>
      <c r="C4" s="366"/>
    </row>
    <row r="5" spans="1:3" ht="15">
      <c r="A5" s="77" t="s">
        <v>503</v>
      </c>
      <c r="B5" s="54"/>
      <c r="C5" s="78">
        <v>0</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4" ht="15">
      <c r="A15" s="85">
        <v>2.8</v>
      </c>
      <c r="B15" s="86" t="s">
        <v>178</v>
      </c>
      <c r="C15" s="84">
        <v>0</v>
      </c>
      <c r="D15" s="56" t="s">
        <v>665</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0</v>
      </c>
    </row>
    <row r="31" spans="1:3" ht="15">
      <c r="A31" s="85" t="s">
        <v>529</v>
      </c>
      <c r="B31" s="86" t="s">
        <v>414</v>
      </c>
      <c r="C31" s="84">
        <v>0</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0</v>
      </c>
    </row>
    <row r="41" spans="1:3" ht="15">
      <c r="A41" s="382" t="s">
        <v>664</v>
      </c>
      <c r="B41" s="382"/>
      <c r="C41" s="382"/>
    </row>
    <row r="42" spans="1:3" ht="15">
      <c r="A42" s="382"/>
      <c r="B42" s="382"/>
      <c r="C42" s="382"/>
    </row>
    <row r="43" spans="1:3" ht="15">
      <c r="A43" s="382"/>
      <c r="B43" s="382"/>
      <c r="C43" s="382"/>
    </row>
    <row r="44" spans="1:3" ht="15">
      <c r="A44" s="382"/>
      <c r="B44" s="382"/>
      <c r="C44" s="382"/>
    </row>
  </sheetData>
  <mergeCells count="5">
    <mergeCell ref="A1:C1"/>
    <mergeCell ref="A2:C2"/>
    <mergeCell ref="A3:C3"/>
    <mergeCell ref="A4:C4"/>
    <mergeCell ref="A41:C44"/>
  </mergeCells>
  <printOptions/>
  <pageMargins left="0.7" right="0.7" top="0.75" bottom="0.75" header="0.3" footer="0.3"/>
  <pageSetup fitToHeight="0" fitToWidth="1" horizontalDpi="600" verticalDpi="600" orientation="portrait" scale="95"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zoomScaleSheetLayoutView="100" workbookViewId="0" topLeftCell="A1">
      <selection activeCell="C8" sqref="C8"/>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1947</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1948</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0</v>
      </c>
      <c r="E36" s="50">
        <v>0</v>
      </c>
      <c r="F36" s="50">
        <v>0</v>
      </c>
    </row>
    <row r="37" spans="1:6" ht="15">
      <c r="A37" s="45">
        <v>8120</v>
      </c>
      <c r="B37" s="45" t="s">
        <v>575</v>
      </c>
      <c r="C37" s="50">
        <v>0</v>
      </c>
      <c r="D37" s="50">
        <v>0</v>
      </c>
      <c r="E37" s="50">
        <v>0</v>
      </c>
      <c r="F37" s="318">
        <v>0</v>
      </c>
    </row>
    <row r="38" spans="1:6" ht="15">
      <c r="A38" s="45">
        <v>8130</v>
      </c>
      <c r="B38" s="45" t="s">
        <v>576</v>
      </c>
      <c r="C38" s="50">
        <v>0</v>
      </c>
      <c r="D38" s="50">
        <v>0</v>
      </c>
      <c r="E38" s="50">
        <v>0</v>
      </c>
      <c r="F38" s="50">
        <v>0</v>
      </c>
    </row>
    <row r="39" spans="1:6" ht="15">
      <c r="A39" s="45">
        <v>8140</v>
      </c>
      <c r="B39" s="45" t="s">
        <v>577</v>
      </c>
      <c r="C39" s="50">
        <v>0</v>
      </c>
      <c r="D39" s="319">
        <v>0</v>
      </c>
      <c r="E39" s="319">
        <v>0</v>
      </c>
      <c r="F39" s="318">
        <v>0</v>
      </c>
    </row>
    <row r="40" spans="1:6" ht="15">
      <c r="A40" s="45">
        <v>8150</v>
      </c>
      <c r="B40" s="45" t="s">
        <v>578</v>
      </c>
      <c r="C40" s="50">
        <v>0</v>
      </c>
      <c r="D40" s="318">
        <v>0</v>
      </c>
      <c r="E40" s="318">
        <v>0</v>
      </c>
      <c r="F40" s="318">
        <v>0</v>
      </c>
    </row>
    <row r="41" spans="1:6" ht="15">
      <c r="A41" s="45">
        <v>8210</v>
      </c>
      <c r="B41" s="45" t="s">
        <v>579</v>
      </c>
      <c r="C41" s="50">
        <v>0</v>
      </c>
      <c r="D41" s="50">
        <v>0</v>
      </c>
      <c r="E41" s="318">
        <v>0</v>
      </c>
      <c r="F41" s="318">
        <v>0</v>
      </c>
    </row>
    <row r="42" spans="1:6" ht="15">
      <c r="A42" s="45">
        <v>8220</v>
      </c>
      <c r="B42" s="45" t="s">
        <v>580</v>
      </c>
      <c r="C42" s="50">
        <v>0</v>
      </c>
      <c r="D42" s="319">
        <v>0</v>
      </c>
      <c r="E42" s="319">
        <v>0</v>
      </c>
      <c r="F42" s="319">
        <v>0</v>
      </c>
    </row>
    <row r="43" spans="1:6" ht="15">
      <c r="A43" s="45">
        <v>8230</v>
      </c>
      <c r="B43" s="45" t="s">
        <v>581</v>
      </c>
      <c r="C43" s="318">
        <v>0</v>
      </c>
      <c r="D43" s="50">
        <v>0</v>
      </c>
      <c r="E43" s="50">
        <v>0</v>
      </c>
      <c r="F43" s="50">
        <v>0</v>
      </c>
    </row>
    <row r="44" spans="1:6" ht="15">
      <c r="A44" s="45">
        <v>8240</v>
      </c>
      <c r="B44" s="45" t="s">
        <v>582</v>
      </c>
      <c r="C44" s="50">
        <v>0</v>
      </c>
      <c r="D44" s="50">
        <v>0</v>
      </c>
      <c r="E44" s="50">
        <v>0</v>
      </c>
      <c r="F44" s="50">
        <v>0</v>
      </c>
    </row>
    <row r="45" spans="1:6" ht="15">
      <c r="A45" s="45">
        <v>8250</v>
      </c>
      <c r="B45" s="45" t="s">
        <v>583</v>
      </c>
      <c r="C45" s="50">
        <v>0</v>
      </c>
      <c r="D45" s="50">
        <v>0</v>
      </c>
      <c r="E45" s="50">
        <v>0</v>
      </c>
      <c r="F45" s="50">
        <v>0</v>
      </c>
    </row>
    <row r="46" spans="1:6" ht="15">
      <c r="A46" s="45">
        <v>8260</v>
      </c>
      <c r="B46" s="45" t="s">
        <v>584</v>
      </c>
      <c r="C46" s="319">
        <v>0</v>
      </c>
      <c r="D46" s="319">
        <v>0</v>
      </c>
      <c r="E46" s="319">
        <v>0</v>
      </c>
      <c r="F46" s="319">
        <v>0</v>
      </c>
    </row>
    <row r="47" spans="1:6" ht="15">
      <c r="A47" s="45">
        <v>8270</v>
      </c>
      <c r="B47" s="45" t="s">
        <v>585</v>
      </c>
      <c r="C47" s="50">
        <v>0</v>
      </c>
      <c r="D47" s="319">
        <v>0</v>
      </c>
      <c r="E47" s="50">
        <v>0</v>
      </c>
      <c r="F47" s="319">
        <v>0</v>
      </c>
    </row>
    <row r="49" ht="15">
      <c r="A49" s="161" t="s">
        <v>664</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Height="0" fitToWidth="1" horizontalDpi="600" verticalDpi="600" orientation="portrait" scale="3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view="pageBreakPreview" zoomScale="106" zoomScaleSheetLayoutView="106"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1934</v>
      </c>
      <c r="B1" s="368"/>
      <c r="C1" s="369"/>
    </row>
    <row r="2" spans="1:3" s="76" customFormat="1" ht="18.95" customHeight="1">
      <c r="A2" s="370" t="s">
        <v>501</v>
      </c>
      <c r="B2" s="371"/>
      <c r="C2" s="372"/>
    </row>
    <row r="3" spans="1:3" s="76" customFormat="1" ht="18.95" customHeight="1">
      <c r="A3" s="361" t="s">
        <v>1935</v>
      </c>
      <c r="B3" s="362"/>
      <c r="C3" s="363"/>
    </row>
    <row r="4" spans="1:6" ht="15">
      <c r="A4" s="364" t="s">
        <v>485</v>
      </c>
      <c r="B4" s="365"/>
      <c r="C4" s="366"/>
      <c r="D4" s="76"/>
      <c r="E4" s="76"/>
      <c r="F4" s="76"/>
    </row>
    <row r="5" spans="1:6" ht="15">
      <c r="A5" s="77" t="s">
        <v>503</v>
      </c>
      <c r="B5" s="54"/>
      <c r="C5" s="78">
        <v>108007271.09</v>
      </c>
      <c r="D5" s="76"/>
      <c r="E5" s="76"/>
      <c r="F5" s="76"/>
    </row>
    <row r="6" spans="1:6" ht="15">
      <c r="A6" s="79"/>
      <c r="B6" s="57"/>
      <c r="C6" s="80"/>
      <c r="D6" s="76"/>
      <c r="E6" s="76"/>
      <c r="F6" s="76"/>
    </row>
    <row r="7" spans="1:6" ht="15">
      <c r="A7" s="59" t="s">
        <v>504</v>
      </c>
      <c r="B7" s="81"/>
      <c r="C7" s="60">
        <v>10312897.85</v>
      </c>
      <c r="D7" s="76"/>
      <c r="E7" s="76"/>
      <c r="F7" s="76"/>
    </row>
    <row r="8" spans="1:6" ht="15">
      <c r="A8" s="82">
        <v>2.1</v>
      </c>
      <c r="B8" s="83" t="s">
        <v>344</v>
      </c>
      <c r="C8" s="84">
        <v>0</v>
      </c>
      <c r="D8" s="76"/>
      <c r="E8" s="76"/>
      <c r="F8" s="76"/>
    </row>
    <row r="9" spans="1:6" ht="15">
      <c r="A9" s="82">
        <v>2.2</v>
      </c>
      <c r="B9" s="83" t="s">
        <v>341</v>
      </c>
      <c r="C9" s="84">
        <v>0</v>
      </c>
      <c r="D9" s="76"/>
      <c r="E9" s="76"/>
      <c r="F9" s="76"/>
    </row>
    <row r="10" spans="1:6" ht="15">
      <c r="A10" s="85">
        <v>2.3</v>
      </c>
      <c r="B10" s="86" t="s">
        <v>169</v>
      </c>
      <c r="C10" s="84">
        <v>88882.06</v>
      </c>
      <c r="D10" s="76"/>
      <c r="E10" s="76"/>
      <c r="F10" s="76"/>
    </row>
    <row r="11" spans="1:6" ht="15">
      <c r="A11" s="85">
        <v>2.4</v>
      </c>
      <c r="B11" s="86" t="s">
        <v>171</v>
      </c>
      <c r="C11" s="84">
        <v>1608080.1199999999</v>
      </c>
      <c r="D11" s="76"/>
      <c r="E11" s="76"/>
      <c r="F11" s="76"/>
    </row>
    <row r="12" spans="1:6" ht="15">
      <c r="A12" s="85">
        <v>2.5</v>
      </c>
      <c r="B12" s="86" t="s">
        <v>173</v>
      </c>
      <c r="C12" s="84">
        <v>5990</v>
      </c>
      <c r="D12" s="76"/>
      <c r="E12" s="76"/>
      <c r="F12" s="76"/>
    </row>
    <row r="13" spans="1:6" ht="15">
      <c r="A13" s="85">
        <v>2.6</v>
      </c>
      <c r="B13" s="86" t="s">
        <v>174</v>
      </c>
      <c r="C13" s="84">
        <v>37000</v>
      </c>
      <c r="D13" s="76"/>
      <c r="E13" s="76"/>
      <c r="F13" s="76"/>
    </row>
    <row r="14" spans="1:6" ht="15">
      <c r="A14" s="85">
        <v>2.7</v>
      </c>
      <c r="B14" s="86" t="s">
        <v>176</v>
      </c>
      <c r="C14" s="84">
        <v>0</v>
      </c>
      <c r="D14" s="76"/>
      <c r="E14" s="76"/>
      <c r="F14" s="76"/>
    </row>
    <row r="15" spans="1:6" ht="15">
      <c r="A15" s="85">
        <v>2.8</v>
      </c>
      <c r="B15" s="86" t="s">
        <v>178</v>
      </c>
      <c r="C15" s="84">
        <v>8419041.66</v>
      </c>
      <c r="D15" s="76"/>
      <c r="E15" s="76"/>
      <c r="F15" s="76"/>
    </row>
    <row r="16" spans="1:6" ht="15">
      <c r="A16" s="85">
        <v>2.9</v>
      </c>
      <c r="B16" s="86" t="s">
        <v>181</v>
      </c>
      <c r="C16" s="84">
        <v>0</v>
      </c>
      <c r="D16" s="76"/>
      <c r="E16" s="76"/>
      <c r="F16" s="76"/>
    </row>
    <row r="17" spans="1:6" ht="15">
      <c r="A17" s="85" t="s">
        <v>505</v>
      </c>
      <c r="B17" s="86" t="s">
        <v>506</v>
      </c>
      <c r="C17" s="84">
        <v>0</v>
      </c>
      <c r="D17" s="76"/>
      <c r="E17" s="76"/>
      <c r="F17" s="76"/>
    </row>
    <row r="18" spans="1:6" ht="15">
      <c r="A18" s="85" t="s">
        <v>507</v>
      </c>
      <c r="B18" s="86" t="s">
        <v>185</v>
      </c>
      <c r="C18" s="84">
        <v>0</v>
      </c>
      <c r="D18" s="76"/>
      <c r="E18" s="76"/>
      <c r="F18" s="76"/>
    </row>
    <row r="19" spans="1:6" ht="15">
      <c r="A19" s="85" t="s">
        <v>508</v>
      </c>
      <c r="B19" s="86" t="s">
        <v>509</v>
      </c>
      <c r="C19" s="84">
        <v>0</v>
      </c>
      <c r="D19" s="76"/>
      <c r="E19" s="76"/>
      <c r="F19" s="76"/>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153904.01</v>
      </c>
    </row>
    <row r="29" spans="1:3" ht="15">
      <c r="A29" s="87"/>
      <c r="B29" s="88"/>
      <c r="C29" s="89"/>
    </row>
    <row r="30" spans="1:3" ht="15">
      <c r="A30" s="90" t="s">
        <v>528</v>
      </c>
      <c r="B30" s="91"/>
      <c r="C30" s="92">
        <v>2131565.9699999997</v>
      </c>
    </row>
    <row r="31" spans="1:5" ht="15">
      <c r="A31" s="85" t="s">
        <v>529</v>
      </c>
      <c r="B31" s="86" t="s">
        <v>414</v>
      </c>
      <c r="C31" s="84">
        <v>2124689.19</v>
      </c>
      <c r="E31" s="97"/>
    </row>
    <row r="32" spans="1:3" ht="15">
      <c r="A32" s="85" t="s">
        <v>530</v>
      </c>
      <c r="B32" s="86" t="s">
        <v>423</v>
      </c>
      <c r="C32" s="84">
        <v>0</v>
      </c>
    </row>
    <row r="33" spans="1:3" ht="15">
      <c r="A33" s="85" t="s">
        <v>531</v>
      </c>
      <c r="B33" s="86" t="s">
        <v>426</v>
      </c>
      <c r="C33" s="84">
        <v>6876.78</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99825939.21000001</v>
      </c>
    </row>
    <row r="45" ht="11.25"/>
    <row r="46" ht="11.25"/>
    <row r="47" ht="11.25"/>
    <row r="48" ht="11.25"/>
    <row r="49" ht="11.25"/>
  </sheetData>
  <mergeCells count="4">
    <mergeCell ref="A1:C1"/>
    <mergeCell ref="A2:C2"/>
    <mergeCell ref="A3:C3"/>
    <mergeCell ref="A4:C4"/>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118" zoomScaleSheetLayoutView="118"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2.28125" style="45" customWidth="1"/>
    <col min="4" max="5" width="17.28125" style="45" customWidth="1"/>
    <col min="6" max="6" width="11.7109375" style="45" bestFit="1" customWidth="1"/>
    <col min="7" max="7" width="18.421875" style="45" bestFit="1" customWidth="1"/>
    <col min="8" max="8" width="10.8515625" style="45" customWidth="1"/>
    <col min="9" max="9" width="11.8515625" style="45" bestFit="1" customWidth="1"/>
    <col min="10" max="10" width="15.57421875" style="45" bestFit="1" customWidth="1"/>
    <col min="11" max="16384" width="9.140625" style="45" customWidth="1"/>
  </cols>
  <sheetData>
    <row r="1" spans="1:8" ht="18.95" customHeight="1">
      <c r="A1" s="357" t="s">
        <v>1934</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1935</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81241178.99</v>
      </c>
      <c r="E36" s="50">
        <v>0</v>
      </c>
      <c r="F36" s="50">
        <v>81241179</v>
      </c>
    </row>
    <row r="37" spans="1:6" ht="15">
      <c r="A37" s="45">
        <v>8120</v>
      </c>
      <c r="B37" s="45" t="s">
        <v>575</v>
      </c>
      <c r="C37" s="50">
        <v>0</v>
      </c>
      <c r="D37" s="50">
        <v>118387474.01</v>
      </c>
      <c r="E37" s="50">
        <v>121030473.39</v>
      </c>
      <c r="F37" s="50">
        <v>2642999.38</v>
      </c>
    </row>
    <row r="38" spans="1:6" ht="15">
      <c r="A38" s="45">
        <v>8130</v>
      </c>
      <c r="B38" s="45" t="s">
        <v>576</v>
      </c>
      <c r="C38" s="50">
        <v>0</v>
      </c>
      <c r="D38" s="50">
        <v>39789294.4</v>
      </c>
      <c r="E38" s="50">
        <v>10430096</v>
      </c>
      <c r="F38" s="50">
        <v>-29359198.4</v>
      </c>
    </row>
    <row r="39" spans="1:6" ht="15">
      <c r="A39" s="45">
        <v>8140</v>
      </c>
      <c r="B39" s="45" t="s">
        <v>577</v>
      </c>
      <c r="C39" s="50">
        <v>0</v>
      </c>
      <c r="D39" s="50">
        <v>107957378.01</v>
      </c>
      <c r="E39" s="50">
        <v>107957378.01</v>
      </c>
      <c r="F39" s="50">
        <v>0</v>
      </c>
    </row>
    <row r="40" spans="1:6" ht="15">
      <c r="A40" s="45">
        <v>8150</v>
      </c>
      <c r="B40" s="45" t="s">
        <v>578</v>
      </c>
      <c r="C40" s="50">
        <v>0</v>
      </c>
      <c r="D40" s="50">
        <v>0</v>
      </c>
      <c r="E40" s="50">
        <v>107957378.01</v>
      </c>
      <c r="F40" s="50">
        <v>107957378.01</v>
      </c>
    </row>
    <row r="41" spans="1:6" ht="15">
      <c r="A41" s="45">
        <v>8210</v>
      </c>
      <c r="B41" s="45" t="s">
        <v>579</v>
      </c>
      <c r="C41" s="50">
        <v>0</v>
      </c>
      <c r="D41" s="50">
        <v>0</v>
      </c>
      <c r="E41" s="50">
        <v>81241179</v>
      </c>
      <c r="F41" s="50">
        <v>81241179</v>
      </c>
    </row>
    <row r="42" spans="1:6" ht="15">
      <c r="A42" s="45">
        <v>8220</v>
      </c>
      <c r="B42" s="45" t="s">
        <v>580</v>
      </c>
      <c r="C42" s="50">
        <v>0</v>
      </c>
      <c r="D42" s="50">
        <v>241846562.61</v>
      </c>
      <c r="E42" s="50">
        <v>239253456.3</v>
      </c>
      <c r="F42" s="50">
        <v>2593106.3100000024</v>
      </c>
    </row>
    <row r="43" spans="1:6" ht="15">
      <c r="A43" s="45">
        <v>8230</v>
      </c>
      <c r="B43" s="45" t="s">
        <v>581</v>
      </c>
      <c r="C43" s="50">
        <v>0</v>
      </c>
      <c r="D43" s="113">
        <v>131246185.21</v>
      </c>
      <c r="E43" s="113">
        <v>160605383.61</v>
      </c>
      <c r="F43" s="50">
        <v>-29359198.40000002</v>
      </c>
    </row>
    <row r="44" spans="1:6" ht="15">
      <c r="A44" s="45">
        <v>8240</v>
      </c>
      <c r="B44" s="45" t="s">
        <v>582</v>
      </c>
      <c r="C44" s="50">
        <v>0</v>
      </c>
      <c r="D44" s="50">
        <v>108007271.09</v>
      </c>
      <c r="E44" s="50">
        <v>108007271.09</v>
      </c>
      <c r="F44" s="50">
        <v>0</v>
      </c>
    </row>
    <row r="45" spans="1:6" ht="15">
      <c r="A45" s="45">
        <v>8250</v>
      </c>
      <c r="B45" s="45" t="s">
        <v>583</v>
      </c>
      <c r="C45" s="50">
        <v>0</v>
      </c>
      <c r="D45" s="50">
        <v>108007271.09</v>
      </c>
      <c r="E45" s="50">
        <v>107547987.96</v>
      </c>
      <c r="F45" s="50">
        <v>459283.13000001013</v>
      </c>
    </row>
    <row r="46" spans="1:6" ht="15">
      <c r="A46" s="45">
        <v>8260</v>
      </c>
      <c r="B46" s="45" t="s">
        <v>584</v>
      </c>
      <c r="C46" s="50">
        <v>0</v>
      </c>
      <c r="D46" s="50">
        <v>107547987.96</v>
      </c>
      <c r="E46" s="50">
        <v>107547987.96</v>
      </c>
      <c r="F46" s="50">
        <v>0</v>
      </c>
    </row>
    <row r="47" spans="1:6" ht="15">
      <c r="A47" s="45">
        <v>8270</v>
      </c>
      <c r="B47" s="45" t="s">
        <v>585</v>
      </c>
      <c r="C47" s="50">
        <v>0</v>
      </c>
      <c r="D47" s="50">
        <v>107547987.96</v>
      </c>
      <c r="E47" s="50"/>
      <c r="F47" s="50">
        <v>107547987.96</v>
      </c>
    </row>
    <row r="51" ht="11.25"/>
    <row r="52" ht="11.25"/>
    <row r="53" ht="11.25"/>
    <row r="54" ht="11.25"/>
    <row r="55" ht="11.25"/>
    <row r="56" ht="11.25"/>
    <row r="57" ht="11.25"/>
    <row r="58" ht="11.25"/>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61"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30" customWidth="1"/>
  </cols>
  <sheetData>
    <row r="1" spans="1:9" s="114" customFormat="1" ht="18.95" customHeight="1">
      <c r="A1" s="355" t="s">
        <v>597</v>
      </c>
      <c r="B1" s="356"/>
      <c r="C1" s="356"/>
      <c r="D1" s="356"/>
      <c r="E1" s="356"/>
      <c r="F1" s="356"/>
      <c r="G1" s="18" t="s">
        <v>99</v>
      </c>
      <c r="H1" s="19">
        <v>2019</v>
      </c>
      <c r="I1" s="20"/>
    </row>
    <row r="2" spans="1:9" s="114" customFormat="1" ht="18.95" customHeight="1">
      <c r="A2" s="355" t="s">
        <v>100</v>
      </c>
      <c r="B2" s="356"/>
      <c r="C2" s="356"/>
      <c r="D2" s="356"/>
      <c r="E2" s="356"/>
      <c r="F2" s="356"/>
      <c r="G2" s="18" t="s">
        <v>101</v>
      </c>
      <c r="H2" s="19" t="s">
        <v>598</v>
      </c>
      <c r="I2" s="20"/>
    </row>
    <row r="3" spans="1:9" s="114" customFormat="1" ht="18.95" customHeight="1">
      <c r="A3" s="355" t="s">
        <v>599</v>
      </c>
      <c r="B3" s="356"/>
      <c r="C3" s="356"/>
      <c r="D3" s="356"/>
      <c r="E3" s="356"/>
      <c r="F3" s="356"/>
      <c r="G3" s="18" t="s">
        <v>102</v>
      </c>
      <c r="H3" s="19">
        <v>4</v>
      </c>
      <c r="I3" s="20"/>
    </row>
    <row r="4" spans="1:9" s="31" customFormat="1" ht="13.5" customHeight="1">
      <c r="A4" s="115" t="s">
        <v>103</v>
      </c>
      <c r="B4" s="115"/>
      <c r="C4" s="115"/>
      <c r="D4" s="115"/>
      <c r="E4" s="115"/>
      <c r="F4" s="115"/>
      <c r="G4" s="115"/>
      <c r="H4" s="115"/>
      <c r="I4" s="25"/>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9" ht="15">
      <c r="A8" s="31" t="s">
        <v>600</v>
      </c>
      <c r="B8" s="30" t="s">
        <v>109</v>
      </c>
      <c r="C8" s="28">
        <v>734800183.45</v>
      </c>
      <c r="D8" s="30" t="s">
        <v>601</v>
      </c>
      <c r="E8" s="30"/>
      <c r="F8" s="30"/>
      <c r="G8" s="30"/>
      <c r="H8" s="30"/>
      <c r="I8" s="30"/>
    </row>
    <row r="9" spans="1:9" ht="15">
      <c r="A9" s="31" t="s">
        <v>602</v>
      </c>
      <c r="B9" s="30" t="s">
        <v>110</v>
      </c>
      <c r="C9" s="28">
        <v>500005000.36</v>
      </c>
      <c r="D9" s="30" t="s">
        <v>601</v>
      </c>
      <c r="E9" s="30"/>
      <c r="F9" s="30"/>
      <c r="G9" s="30"/>
      <c r="H9" s="30"/>
      <c r="I9" s="30"/>
    </row>
    <row r="10" spans="1:9" ht="15">
      <c r="A10" s="31">
        <v>1121</v>
      </c>
      <c r="B10" s="30" t="s">
        <v>111</v>
      </c>
      <c r="C10" s="28">
        <v>0</v>
      </c>
      <c r="D10" s="30"/>
      <c r="E10" s="30"/>
      <c r="F10" s="30"/>
      <c r="G10" s="30"/>
      <c r="H10" s="30"/>
      <c r="I10" s="30"/>
    </row>
    <row r="11" spans="1:9" ht="15">
      <c r="A11" s="31">
        <v>1211</v>
      </c>
      <c r="B11" s="30" t="s">
        <v>112</v>
      </c>
      <c r="C11" s="28">
        <v>0</v>
      </c>
      <c r="D11" s="30"/>
      <c r="E11" s="30"/>
      <c r="F11" s="30"/>
      <c r="G11" s="30"/>
      <c r="H11" s="30"/>
      <c r="I11" s="30"/>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t="s">
        <v>603</v>
      </c>
      <c r="B15" s="23" t="s">
        <v>115</v>
      </c>
      <c r="C15" s="28">
        <v>986289914.7899998</v>
      </c>
      <c r="D15" s="28">
        <v>941186496.44</v>
      </c>
      <c r="E15" s="27">
        <v>0</v>
      </c>
      <c r="F15" s="27">
        <v>0</v>
      </c>
      <c r="G15" s="27">
        <v>0</v>
      </c>
    </row>
    <row r="16" spans="1:7" ht="15">
      <c r="A16" s="25">
        <v>1124</v>
      </c>
      <c r="B16" s="23" t="s">
        <v>116</v>
      </c>
      <c r="C16" s="28">
        <v>0</v>
      </c>
      <c r="D16" s="28">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t="s">
        <v>604</v>
      </c>
      <c r="B20" s="23" t="s">
        <v>123</v>
      </c>
      <c r="C20" s="28">
        <v>43333494.10000001</v>
      </c>
      <c r="D20" s="27">
        <v>0</v>
      </c>
      <c r="E20" s="27">
        <v>0</v>
      </c>
      <c r="F20" s="27">
        <v>0</v>
      </c>
      <c r="G20" s="27">
        <v>0</v>
      </c>
    </row>
    <row r="21" spans="1:7" ht="15">
      <c r="A21" s="25">
        <v>1125</v>
      </c>
      <c r="B21" s="23" t="s">
        <v>124</v>
      </c>
      <c r="C21" s="28">
        <v>0</v>
      </c>
      <c r="D21" s="27">
        <v>0</v>
      </c>
      <c r="E21" s="27">
        <v>0</v>
      </c>
      <c r="F21" s="27">
        <v>0</v>
      </c>
      <c r="G21" s="27">
        <v>0</v>
      </c>
    </row>
    <row r="22" spans="1:7" ht="15">
      <c r="A22" s="25" t="s">
        <v>605</v>
      </c>
      <c r="B22" s="23" t="s">
        <v>125</v>
      </c>
      <c r="C22" s="28">
        <v>58433567.06</v>
      </c>
      <c r="D22" s="27">
        <v>0</v>
      </c>
      <c r="E22" s="27">
        <v>0</v>
      </c>
      <c r="F22" s="27">
        <v>0</v>
      </c>
      <c r="G22" s="27">
        <v>0</v>
      </c>
    </row>
    <row r="23" spans="1:7" ht="15">
      <c r="A23" s="25" t="s">
        <v>606</v>
      </c>
      <c r="B23" s="23" t="s">
        <v>126</v>
      </c>
      <c r="C23" s="28">
        <v>0</v>
      </c>
      <c r="D23" s="27">
        <v>0</v>
      </c>
      <c r="E23" s="27">
        <v>0</v>
      </c>
      <c r="F23" s="27">
        <v>0</v>
      </c>
      <c r="G23" s="27">
        <v>0</v>
      </c>
    </row>
    <row r="24" spans="1:7" ht="15">
      <c r="A24" s="25">
        <v>1133</v>
      </c>
      <c r="B24" s="23" t="s">
        <v>127</v>
      </c>
      <c r="C24" s="28">
        <v>0</v>
      </c>
      <c r="D24" s="27">
        <v>0</v>
      </c>
      <c r="E24" s="27">
        <v>0</v>
      </c>
      <c r="F24" s="27">
        <v>0</v>
      </c>
      <c r="G24" s="27">
        <v>0</v>
      </c>
    </row>
    <row r="25" spans="1:7" ht="15">
      <c r="A25" s="25" t="s">
        <v>607</v>
      </c>
      <c r="B25" s="23" t="s">
        <v>128</v>
      </c>
      <c r="C25" s="28">
        <v>68198132.12</v>
      </c>
      <c r="D25" s="27">
        <v>0</v>
      </c>
      <c r="E25" s="27">
        <v>0</v>
      </c>
      <c r="F25" s="27">
        <v>0</v>
      </c>
      <c r="G25" s="27">
        <v>0</v>
      </c>
    </row>
    <row r="26" spans="1:7" ht="15">
      <c r="A26" s="25" t="s">
        <v>608</v>
      </c>
      <c r="B26" s="23" t="s">
        <v>129</v>
      </c>
      <c r="C26" s="28">
        <v>2670613.3</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9" ht="15">
      <c r="A30" s="31">
        <v>1140</v>
      </c>
      <c r="B30" s="30" t="s">
        <v>135</v>
      </c>
      <c r="C30" s="28">
        <v>0</v>
      </c>
      <c r="D30" s="30"/>
      <c r="E30" s="30"/>
      <c r="F30" s="30"/>
      <c r="G30" s="30"/>
      <c r="H30" s="30"/>
      <c r="I30" s="30"/>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9" ht="15">
      <c r="A39" s="31">
        <v>1150</v>
      </c>
      <c r="B39" s="30" t="s">
        <v>145</v>
      </c>
      <c r="C39" s="28">
        <v>42411412.290000014</v>
      </c>
      <c r="D39" s="30"/>
      <c r="E39" s="30"/>
      <c r="F39" s="30"/>
      <c r="G39" s="30"/>
      <c r="H39" s="30"/>
      <c r="I39" s="30"/>
    </row>
    <row r="40" spans="1:9" ht="15">
      <c r="A40" s="31" t="s">
        <v>609</v>
      </c>
      <c r="B40" s="30" t="s">
        <v>146</v>
      </c>
      <c r="C40" s="28">
        <v>42411412.290000014</v>
      </c>
      <c r="D40" s="30" t="s">
        <v>610</v>
      </c>
      <c r="E40" s="30"/>
      <c r="F40" s="30"/>
      <c r="G40" s="30"/>
      <c r="H40" s="30"/>
      <c r="I40" s="30"/>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9" ht="15">
      <c r="A52" s="31">
        <v>1230</v>
      </c>
      <c r="B52" s="30" t="s">
        <v>157</v>
      </c>
      <c r="C52" s="28">
        <v>13945589407.240002</v>
      </c>
      <c r="D52" s="28">
        <v>466002881</v>
      </c>
      <c r="E52" s="28">
        <v>-7403072265.56</v>
      </c>
      <c r="F52" s="30"/>
      <c r="G52" s="30"/>
      <c r="H52" s="30"/>
      <c r="I52" s="30"/>
    </row>
    <row r="53" spans="1:9" ht="15">
      <c r="A53" s="31" t="s">
        <v>611</v>
      </c>
      <c r="B53" s="30" t="s">
        <v>160</v>
      </c>
      <c r="C53" s="28">
        <v>491614495.03999996</v>
      </c>
      <c r="D53" s="28">
        <v>0</v>
      </c>
      <c r="E53" s="28">
        <v>0</v>
      </c>
      <c r="F53" s="30"/>
      <c r="G53" s="30"/>
      <c r="H53" s="30"/>
      <c r="I53" s="30"/>
    </row>
    <row r="54" spans="1:9" ht="15">
      <c r="A54" s="31">
        <v>1232</v>
      </c>
      <c r="B54" s="30" t="s">
        <v>162</v>
      </c>
      <c r="C54" s="28">
        <v>0</v>
      </c>
      <c r="D54" s="28">
        <v>0</v>
      </c>
      <c r="E54" s="28">
        <v>0</v>
      </c>
      <c r="F54" s="30"/>
      <c r="G54" s="30"/>
      <c r="H54" s="30"/>
      <c r="I54" s="30"/>
    </row>
    <row r="55" spans="1:9" ht="15">
      <c r="A55" s="31" t="s">
        <v>612</v>
      </c>
      <c r="B55" s="30" t="s">
        <v>163</v>
      </c>
      <c r="C55" s="28">
        <v>112639667.05</v>
      </c>
      <c r="D55" s="28">
        <v>3907825.7699999996</v>
      </c>
      <c r="E55" s="28">
        <v>-63291598.89</v>
      </c>
      <c r="F55" s="30" t="s">
        <v>613</v>
      </c>
      <c r="G55" s="116" t="s">
        <v>614</v>
      </c>
      <c r="H55" s="30" t="s">
        <v>615</v>
      </c>
      <c r="I55" s="30"/>
    </row>
    <row r="56" spans="1:9" ht="15">
      <c r="A56" s="31" t="s">
        <v>616</v>
      </c>
      <c r="B56" s="30" t="s">
        <v>164</v>
      </c>
      <c r="C56" s="28">
        <v>12804568198.67</v>
      </c>
      <c r="D56" s="28">
        <v>462095055.22999996</v>
      </c>
      <c r="E56" s="28">
        <v>-7339780666.67</v>
      </c>
      <c r="F56" s="30" t="s">
        <v>613</v>
      </c>
      <c r="G56" s="116" t="s">
        <v>614</v>
      </c>
      <c r="H56" s="30" t="s">
        <v>615</v>
      </c>
      <c r="I56" s="30"/>
    </row>
    <row r="57" spans="1:9" ht="15">
      <c r="A57" s="31" t="s">
        <v>617</v>
      </c>
      <c r="B57" s="30" t="s">
        <v>165</v>
      </c>
      <c r="C57" s="28">
        <v>519915380.21000063</v>
      </c>
      <c r="D57" s="28">
        <v>0</v>
      </c>
      <c r="E57" s="28">
        <v>0</v>
      </c>
      <c r="F57" s="30"/>
      <c r="G57" s="30"/>
      <c r="H57" s="30"/>
      <c r="I57" s="30"/>
    </row>
    <row r="58" spans="1:9" ht="15">
      <c r="A58" s="31" t="s">
        <v>618</v>
      </c>
      <c r="B58" s="30" t="s">
        <v>166</v>
      </c>
      <c r="C58" s="28">
        <v>16851666.270000003</v>
      </c>
      <c r="D58" s="28">
        <v>0</v>
      </c>
      <c r="E58" s="28">
        <v>0</v>
      </c>
      <c r="F58" s="30"/>
      <c r="G58" s="30"/>
      <c r="H58" s="30"/>
      <c r="I58" s="30"/>
    </row>
    <row r="59" spans="1:9" ht="15">
      <c r="A59" s="31">
        <v>1239</v>
      </c>
      <c r="B59" s="30" t="s">
        <v>167</v>
      </c>
      <c r="C59" s="28">
        <v>0</v>
      </c>
      <c r="D59" s="28">
        <v>0</v>
      </c>
      <c r="E59" s="28">
        <v>0</v>
      </c>
      <c r="F59" s="30"/>
      <c r="G59" s="30"/>
      <c r="H59" s="30"/>
      <c r="I59" s="30"/>
    </row>
    <row r="60" spans="1:9" ht="15">
      <c r="A60" s="31">
        <v>1240</v>
      </c>
      <c r="B60" s="30" t="s">
        <v>168</v>
      </c>
      <c r="C60" s="28">
        <v>460074415.07</v>
      </c>
      <c r="D60" s="28">
        <v>42401677.06</v>
      </c>
      <c r="E60" s="28">
        <v>-294092696.57</v>
      </c>
      <c r="F60" s="30"/>
      <c r="G60" s="30"/>
      <c r="H60" s="30"/>
      <c r="I60" s="30"/>
    </row>
    <row r="61" spans="1:9" ht="15">
      <c r="A61" s="31" t="s">
        <v>619</v>
      </c>
      <c r="B61" s="30" t="s">
        <v>169</v>
      </c>
      <c r="C61" s="28">
        <v>117713121.49</v>
      </c>
      <c r="D61" s="28">
        <v>12883603.280000003</v>
      </c>
      <c r="E61" s="28">
        <v>-85825102.63</v>
      </c>
      <c r="F61" s="30" t="s">
        <v>613</v>
      </c>
      <c r="G61" s="116" t="s">
        <v>620</v>
      </c>
      <c r="H61" s="30" t="s">
        <v>615</v>
      </c>
      <c r="I61" s="30"/>
    </row>
    <row r="62" spans="1:9" ht="15">
      <c r="A62" s="31">
        <v>1242</v>
      </c>
      <c r="B62" s="30" t="s">
        <v>171</v>
      </c>
      <c r="C62" s="28">
        <v>0</v>
      </c>
      <c r="D62" s="28">
        <v>0</v>
      </c>
      <c r="E62" s="28">
        <v>0</v>
      </c>
      <c r="F62" s="30"/>
      <c r="G62" s="30"/>
      <c r="H62" s="30"/>
      <c r="I62" s="30"/>
    </row>
    <row r="63" spans="1:9" ht="15">
      <c r="A63" s="31">
        <v>1243</v>
      </c>
      <c r="B63" s="30" t="s">
        <v>173</v>
      </c>
      <c r="C63" s="28">
        <v>0</v>
      </c>
      <c r="D63" s="28">
        <v>0</v>
      </c>
      <c r="E63" s="28">
        <v>0</v>
      </c>
      <c r="F63" s="30"/>
      <c r="G63" s="30"/>
      <c r="H63" s="30"/>
      <c r="I63" s="30"/>
    </row>
    <row r="64" spans="1:9" ht="15">
      <c r="A64" s="31" t="s">
        <v>621</v>
      </c>
      <c r="B64" s="30" t="s">
        <v>174</v>
      </c>
      <c r="C64" s="28">
        <v>121352228.66999999</v>
      </c>
      <c r="D64" s="28">
        <v>17313262.119999997</v>
      </c>
      <c r="E64" s="28">
        <v>-99066847.04999998</v>
      </c>
      <c r="F64" s="30" t="s">
        <v>613</v>
      </c>
      <c r="G64" s="30" t="s">
        <v>622</v>
      </c>
      <c r="H64" s="30" t="s">
        <v>615</v>
      </c>
      <c r="I64" s="30"/>
    </row>
    <row r="65" spans="1:9" ht="15">
      <c r="A65" s="31">
        <v>1245</v>
      </c>
      <c r="B65" s="30" t="s">
        <v>176</v>
      </c>
      <c r="C65" s="28">
        <v>0</v>
      </c>
      <c r="D65" s="28">
        <v>0</v>
      </c>
      <c r="E65" s="28">
        <v>0</v>
      </c>
      <c r="F65" s="30"/>
      <c r="G65" s="30"/>
      <c r="H65" s="30"/>
      <c r="I65" s="30"/>
    </row>
    <row r="66" spans="1:9" ht="15">
      <c r="A66" s="31" t="s">
        <v>623</v>
      </c>
      <c r="B66" s="30" t="s">
        <v>178</v>
      </c>
      <c r="C66" s="28">
        <v>221009064.91000003</v>
      </c>
      <c r="D66" s="28">
        <v>12204811.66</v>
      </c>
      <c r="E66" s="28">
        <v>-109200746.89000002</v>
      </c>
      <c r="F66" s="30" t="s">
        <v>613</v>
      </c>
      <c r="G66" s="30" t="s">
        <v>624</v>
      </c>
      <c r="H66" s="30" t="s">
        <v>615</v>
      </c>
      <c r="I66" s="30"/>
    </row>
    <row r="67" spans="1:9" ht="15">
      <c r="A67" s="31">
        <v>1247</v>
      </c>
      <c r="B67" s="30" t="s">
        <v>180</v>
      </c>
      <c r="C67" s="28">
        <v>0</v>
      </c>
      <c r="D67" s="28">
        <v>0</v>
      </c>
      <c r="E67" s="28">
        <v>0</v>
      </c>
      <c r="F67" s="30"/>
      <c r="G67" s="30"/>
      <c r="H67" s="30"/>
      <c r="I67" s="30"/>
    </row>
    <row r="68" spans="1:9" ht="15">
      <c r="A68" s="31">
        <v>1248</v>
      </c>
      <c r="B68" s="30" t="s">
        <v>181</v>
      </c>
      <c r="C68" s="28">
        <v>0</v>
      </c>
      <c r="D68" s="28">
        <v>0</v>
      </c>
      <c r="E68" s="28">
        <v>0</v>
      </c>
      <c r="F68" s="30"/>
      <c r="G68" s="30"/>
      <c r="H68" s="30"/>
      <c r="I68" s="30"/>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9" ht="15">
      <c r="A72" s="31">
        <v>1250</v>
      </c>
      <c r="B72" s="30" t="s">
        <v>185</v>
      </c>
      <c r="C72" s="28">
        <v>68429636.77</v>
      </c>
      <c r="D72" s="28">
        <v>8861730.7</v>
      </c>
      <c r="E72" s="28">
        <v>-58542090.510000005</v>
      </c>
      <c r="F72" s="30"/>
      <c r="G72" s="30"/>
      <c r="H72" s="30"/>
      <c r="I72" s="30"/>
    </row>
    <row r="73" spans="1:9" ht="15">
      <c r="A73" s="31" t="s">
        <v>625</v>
      </c>
      <c r="B73" s="30" t="s">
        <v>186</v>
      </c>
      <c r="C73" s="28">
        <v>20588552.48</v>
      </c>
      <c r="D73" s="28">
        <v>1270673.46</v>
      </c>
      <c r="E73" s="28">
        <v>-18730195.05</v>
      </c>
      <c r="F73" s="30"/>
      <c r="G73" s="30"/>
      <c r="H73" s="30" t="s">
        <v>626</v>
      </c>
      <c r="I73" s="30"/>
    </row>
    <row r="74" spans="1:9" ht="15">
      <c r="A74" s="31" t="s">
        <v>627</v>
      </c>
      <c r="B74" s="30" t="s">
        <v>187</v>
      </c>
      <c r="C74" s="28">
        <v>89114.97</v>
      </c>
      <c r="D74" s="28">
        <v>0</v>
      </c>
      <c r="E74" s="28">
        <v>0</v>
      </c>
      <c r="F74" s="30"/>
      <c r="G74" s="30"/>
      <c r="H74" s="30"/>
      <c r="I74" s="30"/>
    </row>
    <row r="75" spans="1:9" ht="15">
      <c r="A75" s="31">
        <v>1253</v>
      </c>
      <c r="B75" s="30" t="s">
        <v>188</v>
      </c>
      <c r="C75" s="28">
        <v>0</v>
      </c>
      <c r="D75" s="28">
        <v>0</v>
      </c>
      <c r="E75" s="28">
        <v>0</v>
      </c>
      <c r="F75" s="30"/>
      <c r="G75" s="30"/>
      <c r="H75" s="30"/>
      <c r="I75" s="30"/>
    </row>
    <row r="76" spans="1:9" ht="15">
      <c r="A76" s="31" t="s">
        <v>628</v>
      </c>
      <c r="B76" s="30" t="s">
        <v>189</v>
      </c>
      <c r="C76" s="28">
        <v>47751969.32</v>
      </c>
      <c r="D76" s="28">
        <v>7591057.239999998</v>
      </c>
      <c r="E76" s="28">
        <v>-39811895.46</v>
      </c>
      <c r="F76" s="30"/>
      <c r="G76" s="30"/>
      <c r="H76" s="30" t="s">
        <v>626</v>
      </c>
      <c r="I76" s="30"/>
    </row>
    <row r="77" spans="1:9" ht="15">
      <c r="A77" s="31">
        <v>1259</v>
      </c>
      <c r="B77" s="30" t="s">
        <v>190</v>
      </c>
      <c r="C77" s="28">
        <v>0</v>
      </c>
      <c r="D77" s="28">
        <v>0</v>
      </c>
      <c r="E77" s="28">
        <v>0</v>
      </c>
      <c r="F77" s="30"/>
      <c r="G77" s="30"/>
      <c r="H77" s="30"/>
      <c r="I77" s="30"/>
    </row>
    <row r="78" spans="1:9" ht="15">
      <c r="A78" s="31">
        <v>1270</v>
      </c>
      <c r="B78" s="30" t="s">
        <v>191</v>
      </c>
      <c r="C78" s="28">
        <v>11172992.26</v>
      </c>
      <c r="D78" s="28">
        <v>0</v>
      </c>
      <c r="E78" s="28">
        <v>0</v>
      </c>
      <c r="F78" s="30"/>
      <c r="G78" s="30"/>
      <c r="H78" s="30"/>
      <c r="I78" s="30"/>
    </row>
    <row r="79" spans="1:9" ht="15">
      <c r="A79" s="31" t="s">
        <v>629</v>
      </c>
      <c r="B79" s="30" t="s">
        <v>192</v>
      </c>
      <c r="C79" s="28">
        <v>11172992.26</v>
      </c>
      <c r="D79" s="28">
        <v>0</v>
      </c>
      <c r="E79" s="28">
        <v>0</v>
      </c>
      <c r="F79" s="30"/>
      <c r="G79" s="30"/>
      <c r="H79" s="30"/>
      <c r="I79" s="30"/>
    </row>
    <row r="80" spans="1:9" ht="15">
      <c r="A80" s="31">
        <v>1272</v>
      </c>
      <c r="B80" s="30" t="s">
        <v>193</v>
      </c>
      <c r="C80" s="28">
        <v>0</v>
      </c>
      <c r="D80" s="28">
        <v>0</v>
      </c>
      <c r="E80" s="28">
        <v>0</v>
      </c>
      <c r="F80" s="30"/>
      <c r="G80" s="30"/>
      <c r="H80" s="30"/>
      <c r="I80" s="30"/>
    </row>
    <row r="81" spans="1:9" ht="15">
      <c r="A81" s="31">
        <v>1273</v>
      </c>
      <c r="B81" s="30" t="s">
        <v>194</v>
      </c>
      <c r="C81" s="28">
        <v>0</v>
      </c>
      <c r="D81" s="28">
        <v>0</v>
      </c>
      <c r="E81" s="28">
        <v>0</v>
      </c>
      <c r="F81" s="30"/>
      <c r="G81" s="30"/>
      <c r="H81" s="30"/>
      <c r="I81" s="30"/>
    </row>
    <row r="82" spans="1:9" ht="15">
      <c r="A82" s="31">
        <v>1274</v>
      </c>
      <c r="B82" s="30" t="s">
        <v>195</v>
      </c>
      <c r="C82" s="28">
        <v>0</v>
      </c>
      <c r="D82" s="28">
        <v>0</v>
      </c>
      <c r="E82" s="28">
        <v>0</v>
      </c>
      <c r="F82" s="30"/>
      <c r="G82" s="30"/>
      <c r="H82" s="30"/>
      <c r="I82" s="30"/>
    </row>
    <row r="83" spans="1:9" ht="15">
      <c r="A83" s="31">
        <v>1275</v>
      </c>
      <c r="B83" s="30" t="s">
        <v>196</v>
      </c>
      <c r="C83" s="28">
        <v>0</v>
      </c>
      <c r="D83" s="28">
        <v>0</v>
      </c>
      <c r="E83" s="28">
        <v>0</v>
      </c>
      <c r="F83" s="30"/>
      <c r="G83" s="30"/>
      <c r="H83" s="30"/>
      <c r="I83" s="30"/>
    </row>
    <row r="84" spans="1:9" ht="15">
      <c r="A84" s="31">
        <v>1279</v>
      </c>
      <c r="B84" s="30" t="s">
        <v>197</v>
      </c>
      <c r="C84" s="28">
        <v>0</v>
      </c>
      <c r="D84" s="28">
        <v>0</v>
      </c>
      <c r="E84" s="28">
        <v>0</v>
      </c>
      <c r="F84" s="30"/>
      <c r="G84" s="30"/>
      <c r="H84" s="30"/>
      <c r="I84" s="30"/>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9" ht="15">
      <c r="A88" s="31">
        <v>1160</v>
      </c>
      <c r="B88" s="30" t="s">
        <v>200</v>
      </c>
      <c r="C88" s="28">
        <v>-381143581.46</v>
      </c>
      <c r="D88" s="30"/>
      <c r="E88" s="30"/>
      <c r="F88" s="30"/>
      <c r="G88" s="30"/>
      <c r="H88" s="30"/>
      <c r="I88" s="30"/>
    </row>
    <row r="89" spans="1:9" ht="15">
      <c r="A89" s="31" t="s">
        <v>630</v>
      </c>
      <c r="B89" s="30" t="s">
        <v>201</v>
      </c>
      <c r="C89" s="28">
        <v>-380295353.21</v>
      </c>
      <c r="D89" s="30" t="s">
        <v>631</v>
      </c>
      <c r="E89" s="30"/>
      <c r="F89" s="30"/>
      <c r="G89" s="30"/>
      <c r="H89" s="30"/>
      <c r="I89" s="30"/>
    </row>
    <row r="90" spans="1:9" ht="15">
      <c r="A90" s="31" t="s">
        <v>632</v>
      </c>
      <c r="B90" s="30" t="s">
        <v>202</v>
      </c>
      <c r="C90" s="28">
        <v>-848228.25</v>
      </c>
      <c r="D90" s="30" t="s">
        <v>633</v>
      </c>
      <c r="E90" s="30"/>
      <c r="F90" s="30"/>
      <c r="G90" s="30"/>
      <c r="H90" s="30"/>
      <c r="I90" s="30"/>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9" ht="15">
      <c r="A94" s="31">
        <v>1290</v>
      </c>
      <c r="B94" s="30" t="s">
        <v>204</v>
      </c>
      <c r="C94" s="28">
        <v>0</v>
      </c>
      <c r="D94" s="30"/>
      <c r="E94" s="30"/>
      <c r="F94" s="30"/>
      <c r="G94" s="30"/>
      <c r="H94" s="30"/>
      <c r="I94" s="30"/>
    </row>
    <row r="95" spans="1:9" ht="15">
      <c r="A95" s="31">
        <v>1291</v>
      </c>
      <c r="B95" s="30" t="s">
        <v>205</v>
      </c>
      <c r="C95" s="28">
        <v>0</v>
      </c>
      <c r="D95" s="30"/>
      <c r="E95" s="30"/>
      <c r="F95" s="30"/>
      <c r="G95" s="30"/>
      <c r="H95" s="30"/>
      <c r="I95" s="30"/>
    </row>
    <row r="96" spans="1:9" ht="15">
      <c r="A96" s="31">
        <v>1292</v>
      </c>
      <c r="B96" s="30" t="s">
        <v>206</v>
      </c>
      <c r="C96" s="28">
        <v>0</v>
      </c>
      <c r="D96" s="30"/>
      <c r="E96" s="30"/>
      <c r="F96" s="30"/>
      <c r="G96" s="30"/>
      <c r="H96" s="30"/>
      <c r="I96" s="30"/>
    </row>
    <row r="97" spans="1:9" ht="15">
      <c r="A97" s="31">
        <v>1293</v>
      </c>
      <c r="B97" s="30" t="s">
        <v>207</v>
      </c>
      <c r="C97" s="28">
        <v>0</v>
      </c>
      <c r="D97" s="30"/>
      <c r="E97" s="30"/>
      <c r="F97" s="30"/>
      <c r="G97" s="30"/>
      <c r="H97" s="30"/>
      <c r="I97" s="30"/>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9" ht="15">
      <c r="A101" s="31">
        <v>2110</v>
      </c>
      <c r="B101" s="30" t="s">
        <v>211</v>
      </c>
      <c r="C101" s="28">
        <v>-160394840.35</v>
      </c>
      <c r="D101" s="28">
        <v>0</v>
      </c>
      <c r="E101" s="28">
        <v>0</v>
      </c>
      <c r="F101" s="28">
        <v>0</v>
      </c>
      <c r="G101" s="28">
        <v>0</v>
      </c>
      <c r="H101" s="30"/>
      <c r="I101" s="30"/>
    </row>
    <row r="102" spans="1:9" ht="15">
      <c r="A102" s="31" t="s">
        <v>634</v>
      </c>
      <c r="B102" s="30" t="s">
        <v>212</v>
      </c>
      <c r="C102" s="28">
        <v>-9281.25</v>
      </c>
      <c r="D102" s="28">
        <v>0</v>
      </c>
      <c r="E102" s="28">
        <v>0</v>
      </c>
      <c r="F102" s="28">
        <v>0</v>
      </c>
      <c r="G102" s="28">
        <v>0</v>
      </c>
      <c r="H102" s="30"/>
      <c r="I102" s="30"/>
    </row>
    <row r="103" spans="1:9" ht="15">
      <c r="A103" s="31" t="s">
        <v>635</v>
      </c>
      <c r="B103" s="30" t="s">
        <v>213</v>
      </c>
      <c r="C103" s="28">
        <v>-934891.5800000001</v>
      </c>
      <c r="D103" s="28">
        <v>0</v>
      </c>
      <c r="E103" s="28">
        <v>0</v>
      </c>
      <c r="F103" s="28">
        <v>0</v>
      </c>
      <c r="G103" s="28">
        <v>0</v>
      </c>
      <c r="H103" s="30"/>
      <c r="I103" s="30"/>
    </row>
    <row r="104" spans="1:9" ht="15">
      <c r="A104" s="31" t="s">
        <v>636</v>
      </c>
      <c r="B104" s="30" t="s">
        <v>214</v>
      </c>
      <c r="C104" s="28">
        <v>-56922150.05</v>
      </c>
      <c r="D104" s="28">
        <v>0</v>
      </c>
      <c r="E104" s="28">
        <v>0</v>
      </c>
      <c r="F104" s="28">
        <v>0</v>
      </c>
      <c r="G104" s="28">
        <v>0</v>
      </c>
      <c r="H104" s="30"/>
      <c r="I104" s="30"/>
    </row>
    <row r="105" spans="1:9" ht="15">
      <c r="A105" s="31" t="s">
        <v>637</v>
      </c>
      <c r="B105" s="30" t="s">
        <v>215</v>
      </c>
      <c r="C105" s="28">
        <v>-5283756.58</v>
      </c>
      <c r="D105" s="28">
        <v>0</v>
      </c>
      <c r="E105" s="28">
        <v>0</v>
      </c>
      <c r="F105" s="28">
        <v>0</v>
      </c>
      <c r="G105" s="28">
        <v>0</v>
      </c>
      <c r="H105" s="30"/>
      <c r="I105" s="30"/>
    </row>
    <row r="106" spans="1:9" ht="15">
      <c r="A106" s="31" t="s">
        <v>638</v>
      </c>
      <c r="B106" s="30" t="s">
        <v>216</v>
      </c>
      <c r="C106" s="28">
        <v>-7501233.42</v>
      </c>
      <c r="D106" s="28">
        <v>0</v>
      </c>
      <c r="E106" s="28">
        <v>0</v>
      </c>
      <c r="F106" s="28">
        <v>0</v>
      </c>
      <c r="G106" s="28">
        <v>0</v>
      </c>
      <c r="H106" s="30"/>
      <c r="I106" s="30"/>
    </row>
    <row r="107" spans="1:9" ht="15">
      <c r="A107" s="31">
        <v>2116</v>
      </c>
      <c r="B107" s="30" t="s">
        <v>217</v>
      </c>
      <c r="C107" s="28">
        <v>0</v>
      </c>
      <c r="D107" s="28">
        <v>0</v>
      </c>
      <c r="E107" s="28">
        <v>0</v>
      </c>
      <c r="F107" s="28">
        <v>0</v>
      </c>
      <c r="G107" s="28">
        <v>0</v>
      </c>
      <c r="H107" s="30"/>
      <c r="I107" s="30"/>
    </row>
    <row r="108" spans="1:9" ht="15">
      <c r="A108" s="31" t="s">
        <v>639</v>
      </c>
      <c r="B108" s="30" t="s">
        <v>218</v>
      </c>
      <c r="C108" s="28">
        <v>-84966181.95</v>
      </c>
      <c r="D108" s="28">
        <v>0</v>
      </c>
      <c r="E108" s="28">
        <v>0</v>
      </c>
      <c r="F108" s="28">
        <v>0</v>
      </c>
      <c r="G108" s="28">
        <v>0</v>
      </c>
      <c r="H108" s="30"/>
      <c r="I108" s="30"/>
    </row>
    <row r="109" spans="1:9" ht="15">
      <c r="A109" s="31">
        <v>2118</v>
      </c>
      <c r="B109" s="30" t="s">
        <v>219</v>
      </c>
      <c r="C109" s="28">
        <v>0</v>
      </c>
      <c r="D109" s="28">
        <v>0</v>
      </c>
      <c r="E109" s="28">
        <v>0</v>
      </c>
      <c r="F109" s="28">
        <v>0</v>
      </c>
      <c r="G109" s="28">
        <v>0</v>
      </c>
      <c r="H109" s="30"/>
      <c r="I109" s="30"/>
    </row>
    <row r="110" spans="1:9" ht="15">
      <c r="A110" s="31" t="s">
        <v>640</v>
      </c>
      <c r="B110" s="30" t="s">
        <v>220</v>
      </c>
      <c r="C110" s="28">
        <v>-4777345.52</v>
      </c>
      <c r="D110" s="28">
        <v>0</v>
      </c>
      <c r="E110" s="28">
        <v>0</v>
      </c>
      <c r="F110" s="28">
        <v>0</v>
      </c>
      <c r="G110" s="28">
        <v>0</v>
      </c>
      <c r="H110" s="30"/>
      <c r="I110" s="30"/>
    </row>
    <row r="111" spans="1:9" ht="15">
      <c r="A111" s="31">
        <v>2120</v>
      </c>
      <c r="B111" s="30" t="s">
        <v>221</v>
      </c>
      <c r="C111" s="28">
        <v>0</v>
      </c>
      <c r="D111" s="28">
        <v>0</v>
      </c>
      <c r="E111" s="28">
        <v>0</v>
      </c>
      <c r="F111" s="28">
        <v>0</v>
      </c>
      <c r="G111" s="28">
        <v>0</v>
      </c>
      <c r="H111" s="30"/>
      <c r="I111" s="30"/>
    </row>
    <row r="112" spans="1:9" ht="15">
      <c r="A112" s="31">
        <v>2121</v>
      </c>
      <c r="B112" s="30" t="s">
        <v>222</v>
      </c>
      <c r="C112" s="28">
        <v>0</v>
      </c>
      <c r="D112" s="28">
        <v>0</v>
      </c>
      <c r="E112" s="28">
        <v>0</v>
      </c>
      <c r="F112" s="28">
        <v>0</v>
      </c>
      <c r="G112" s="28">
        <v>0</v>
      </c>
      <c r="H112" s="30"/>
      <c r="I112" s="30"/>
    </row>
    <row r="113" spans="1:9" ht="15">
      <c r="A113" s="31">
        <v>2122</v>
      </c>
      <c r="B113" s="30" t="s">
        <v>223</v>
      </c>
      <c r="C113" s="28">
        <v>0</v>
      </c>
      <c r="D113" s="28">
        <v>0</v>
      </c>
      <c r="E113" s="28">
        <v>0</v>
      </c>
      <c r="F113" s="28">
        <v>0</v>
      </c>
      <c r="G113" s="28">
        <v>0</v>
      </c>
      <c r="H113" s="30"/>
      <c r="I113" s="30"/>
    </row>
    <row r="114" spans="1:9" ht="15">
      <c r="A114" s="31">
        <v>2129</v>
      </c>
      <c r="B114" s="30" t="s">
        <v>224</v>
      </c>
      <c r="C114" s="28">
        <v>0</v>
      </c>
      <c r="D114" s="28">
        <v>0</v>
      </c>
      <c r="E114" s="28">
        <v>0</v>
      </c>
      <c r="F114" s="28">
        <v>0</v>
      </c>
      <c r="G114" s="28">
        <v>0</v>
      </c>
      <c r="H114" s="30"/>
      <c r="I114" s="30"/>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9" ht="15">
      <c r="A118" s="31">
        <v>2160</v>
      </c>
      <c r="B118" s="30" t="s">
        <v>227</v>
      </c>
      <c r="C118" s="28">
        <v>-339931768.36</v>
      </c>
      <c r="D118" s="30"/>
      <c r="E118" s="30"/>
      <c r="F118" s="30"/>
      <c r="G118" s="30"/>
      <c r="H118" s="30"/>
      <c r="I118" s="30"/>
    </row>
    <row r="119" spans="1:9" ht="15">
      <c r="A119" s="31">
        <v>2161</v>
      </c>
      <c r="B119" s="30" t="s">
        <v>228</v>
      </c>
      <c r="C119" s="28">
        <v>0</v>
      </c>
      <c r="D119" s="30"/>
      <c r="E119" s="30"/>
      <c r="F119" s="30"/>
      <c r="G119" s="30"/>
      <c r="H119" s="30"/>
      <c r="I119" s="30"/>
    </row>
    <row r="120" spans="1:9" ht="15">
      <c r="A120" s="31">
        <v>2162</v>
      </c>
      <c r="B120" s="30" t="s">
        <v>229</v>
      </c>
      <c r="C120" s="28">
        <v>0</v>
      </c>
      <c r="D120" s="30"/>
      <c r="E120" s="30"/>
      <c r="F120" s="30"/>
      <c r="G120" s="30"/>
      <c r="H120" s="30"/>
      <c r="I120" s="30"/>
    </row>
    <row r="121" spans="1:9" ht="15">
      <c r="A121" s="31">
        <v>2163</v>
      </c>
      <c r="B121" s="30" t="s">
        <v>230</v>
      </c>
      <c r="C121" s="28">
        <v>0</v>
      </c>
      <c r="D121" s="30"/>
      <c r="E121" s="30"/>
      <c r="F121" s="30"/>
      <c r="G121" s="30"/>
      <c r="H121" s="30"/>
      <c r="I121" s="30"/>
    </row>
    <row r="122" spans="1:9" ht="15">
      <c r="A122" s="31" t="s">
        <v>641</v>
      </c>
      <c r="B122" s="30" t="s">
        <v>231</v>
      </c>
      <c r="C122" s="28">
        <v>-339931768.36</v>
      </c>
      <c r="D122" s="30"/>
      <c r="E122" s="30"/>
      <c r="F122" s="30"/>
      <c r="G122" s="30"/>
      <c r="H122" s="30"/>
      <c r="I122" s="30"/>
    </row>
    <row r="123" spans="1:9" ht="15">
      <c r="A123" s="31">
        <v>2165</v>
      </c>
      <c r="B123" s="30" t="s">
        <v>232</v>
      </c>
      <c r="C123" s="28">
        <v>0</v>
      </c>
      <c r="D123" s="30"/>
      <c r="E123" s="30"/>
      <c r="F123" s="30"/>
      <c r="G123" s="30"/>
      <c r="H123" s="30"/>
      <c r="I123" s="30"/>
    </row>
    <row r="124" spans="1:9" ht="15">
      <c r="A124" s="31">
        <v>2166</v>
      </c>
      <c r="B124" s="30" t="s">
        <v>233</v>
      </c>
      <c r="C124" s="28">
        <v>0</v>
      </c>
      <c r="D124" s="30"/>
      <c r="E124" s="30"/>
      <c r="F124" s="30"/>
      <c r="G124" s="30"/>
      <c r="H124" s="30"/>
      <c r="I124" s="30"/>
    </row>
    <row r="125" spans="1:9" ht="15">
      <c r="A125" s="31">
        <v>2250</v>
      </c>
      <c r="B125" s="30" t="s">
        <v>234</v>
      </c>
      <c r="C125" s="28">
        <v>0</v>
      </c>
      <c r="D125" s="30"/>
      <c r="E125" s="30"/>
      <c r="F125" s="30"/>
      <c r="G125" s="30"/>
      <c r="H125" s="30"/>
      <c r="I125" s="30"/>
    </row>
    <row r="126" spans="1:9" ht="15">
      <c r="A126" s="31">
        <v>2251</v>
      </c>
      <c r="B126" s="30" t="s">
        <v>235</v>
      </c>
      <c r="C126" s="28">
        <v>0</v>
      </c>
      <c r="D126" s="30"/>
      <c r="E126" s="30"/>
      <c r="F126" s="30"/>
      <c r="G126" s="30"/>
      <c r="H126" s="30"/>
      <c r="I126" s="30"/>
    </row>
    <row r="127" spans="1:9" ht="15">
      <c r="A127" s="31">
        <v>2252</v>
      </c>
      <c r="B127" s="30" t="s">
        <v>236</v>
      </c>
      <c r="C127" s="28">
        <v>0</v>
      </c>
      <c r="D127" s="30"/>
      <c r="E127" s="30"/>
      <c r="F127" s="30"/>
      <c r="G127" s="30"/>
      <c r="H127" s="30"/>
      <c r="I127" s="30"/>
    </row>
    <row r="128" spans="1:9" ht="15">
      <c r="A128" s="31">
        <v>2253</v>
      </c>
      <c r="B128" s="30" t="s">
        <v>237</v>
      </c>
      <c r="C128" s="28">
        <v>0</v>
      </c>
      <c r="D128" s="30"/>
      <c r="E128" s="30"/>
      <c r="F128" s="30"/>
      <c r="G128" s="30"/>
      <c r="H128" s="30"/>
      <c r="I128" s="30"/>
    </row>
    <row r="129" spans="1:9" ht="15">
      <c r="A129" s="31">
        <v>2254</v>
      </c>
      <c r="B129" s="30" t="s">
        <v>238</v>
      </c>
      <c r="C129" s="28">
        <v>0</v>
      </c>
      <c r="D129" s="30"/>
      <c r="E129" s="30"/>
      <c r="F129" s="30"/>
      <c r="G129" s="30"/>
      <c r="H129" s="30"/>
      <c r="I129" s="30"/>
    </row>
    <row r="130" spans="1:9" ht="15">
      <c r="A130" s="31">
        <v>2255</v>
      </c>
      <c r="B130" s="30" t="s">
        <v>239</v>
      </c>
      <c r="C130" s="28">
        <v>0</v>
      </c>
      <c r="D130" s="30"/>
      <c r="E130" s="30"/>
      <c r="F130" s="30"/>
      <c r="G130" s="30"/>
      <c r="H130" s="30"/>
      <c r="I130" s="30"/>
    </row>
    <row r="131" spans="1:9" ht="15">
      <c r="A131" s="31">
        <v>2256</v>
      </c>
      <c r="B131" s="30" t="s">
        <v>240</v>
      </c>
      <c r="C131" s="28">
        <v>0</v>
      </c>
      <c r="D131" s="30"/>
      <c r="E131" s="30"/>
      <c r="F131" s="30"/>
      <c r="G131" s="30"/>
      <c r="H131" s="30"/>
      <c r="I131" s="30"/>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9" ht="15">
      <c r="A135" s="31">
        <v>2159</v>
      </c>
      <c r="B135" s="30" t="s">
        <v>242</v>
      </c>
      <c r="C135" s="28">
        <v>0</v>
      </c>
      <c r="D135" s="30"/>
      <c r="E135" s="30"/>
      <c r="F135" s="30"/>
      <c r="G135" s="30"/>
      <c r="H135" s="30"/>
      <c r="I135" s="30"/>
    </row>
    <row r="136" spans="1:9" ht="15">
      <c r="A136" s="31">
        <v>2199</v>
      </c>
      <c r="B136" s="30" t="s">
        <v>243</v>
      </c>
      <c r="C136" s="28">
        <v>0</v>
      </c>
      <c r="D136" s="30"/>
      <c r="E136" s="30"/>
      <c r="F136" s="30"/>
      <c r="G136" s="30"/>
      <c r="H136" s="30"/>
      <c r="I136" s="30"/>
    </row>
    <row r="137" spans="1:9" ht="15">
      <c r="A137" s="31">
        <v>2240</v>
      </c>
      <c r="B137" s="30" t="s">
        <v>244</v>
      </c>
      <c r="C137" s="28">
        <v>-20981373.46</v>
      </c>
      <c r="D137" s="30"/>
      <c r="E137" s="30"/>
      <c r="F137" s="30"/>
      <c r="G137" s="30"/>
      <c r="H137" s="30"/>
      <c r="I137" s="30"/>
    </row>
    <row r="138" spans="1:9" ht="15">
      <c r="A138" s="31">
        <v>2241</v>
      </c>
      <c r="B138" s="30" t="s">
        <v>245</v>
      </c>
      <c r="C138" s="28">
        <v>0</v>
      </c>
      <c r="D138" s="30"/>
      <c r="E138" s="30"/>
      <c r="F138" s="30"/>
      <c r="G138" s="30"/>
      <c r="H138" s="30"/>
      <c r="I138" s="30"/>
    </row>
    <row r="139" spans="1:9" ht="15">
      <c r="A139" s="31">
        <v>2242</v>
      </c>
      <c r="B139" s="30" t="s">
        <v>246</v>
      </c>
      <c r="C139" s="28">
        <v>0</v>
      </c>
      <c r="D139" s="30"/>
      <c r="E139" s="30"/>
      <c r="F139" s="30"/>
      <c r="G139" s="30"/>
      <c r="H139" s="30"/>
      <c r="I139" s="30"/>
    </row>
    <row r="140" spans="1:9" ht="15">
      <c r="A140" s="31" t="s">
        <v>642</v>
      </c>
      <c r="B140" s="30" t="s">
        <v>247</v>
      </c>
      <c r="C140" s="28">
        <v>-20981373.46</v>
      </c>
      <c r="D140" s="30"/>
      <c r="E140" s="30"/>
      <c r="F140" s="30"/>
      <c r="G140" s="30"/>
      <c r="H140" s="30"/>
      <c r="I140" s="30"/>
    </row>
    <row r="146" ht="15">
      <c r="C146" s="117"/>
    </row>
    <row r="147" ht="15">
      <c r="C147" s="117"/>
    </row>
    <row r="148" ht="15">
      <c r="C148" s="117"/>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6" width="10.7109375" style="23" bestFit="1" customWidth="1"/>
    <col min="7" max="7" width="11.140625" style="23" bestFit="1" customWidth="1"/>
    <col min="8" max="16384" width="9.140625" style="23" customWidth="1"/>
  </cols>
  <sheetData>
    <row r="1" spans="1:5" s="33" customFormat="1" ht="18.95" customHeight="1">
      <c r="A1" s="347" t="s">
        <v>597</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599</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s="30" customFormat="1" ht="15">
      <c r="A8" s="118">
        <v>4100</v>
      </c>
      <c r="B8" s="119" t="s">
        <v>251</v>
      </c>
      <c r="C8" s="108">
        <v>2173513094.41</v>
      </c>
      <c r="D8" s="119"/>
      <c r="E8" s="120"/>
    </row>
    <row r="9" spans="1:5" s="30" customFormat="1" ht="15">
      <c r="A9" s="118">
        <v>4110</v>
      </c>
      <c r="B9" s="119" t="s">
        <v>252</v>
      </c>
      <c r="C9" s="108">
        <v>0</v>
      </c>
      <c r="D9" s="119"/>
      <c r="E9" s="120"/>
    </row>
    <row r="10" spans="1:5" s="30" customFormat="1" ht="10.9" customHeight="1">
      <c r="A10" s="121">
        <v>4111</v>
      </c>
      <c r="B10" s="119" t="s">
        <v>253</v>
      </c>
      <c r="C10" s="28">
        <v>0</v>
      </c>
      <c r="D10" s="119"/>
      <c r="E10" s="120"/>
    </row>
    <row r="11" spans="1:5" s="30" customFormat="1" ht="10.9" customHeight="1">
      <c r="A11" s="121">
        <v>4112</v>
      </c>
      <c r="B11" s="119" t="s">
        <v>254</v>
      </c>
      <c r="C11" s="28">
        <v>0</v>
      </c>
      <c r="D11" s="119"/>
      <c r="E11" s="120"/>
    </row>
    <row r="12" spans="1:5" s="30" customFormat="1" ht="10.9" customHeight="1">
      <c r="A12" s="121">
        <v>4113</v>
      </c>
      <c r="B12" s="119" t="s">
        <v>255</v>
      </c>
      <c r="C12" s="28">
        <v>0</v>
      </c>
      <c r="D12" s="119"/>
      <c r="E12" s="120"/>
    </row>
    <row r="13" spans="1:5" s="30" customFormat="1" ht="10.9" customHeight="1">
      <c r="A13" s="121">
        <v>4114</v>
      </c>
      <c r="B13" s="119" t="s">
        <v>256</v>
      </c>
      <c r="C13" s="28">
        <v>0</v>
      </c>
      <c r="D13" s="119"/>
      <c r="E13" s="120"/>
    </row>
    <row r="14" spans="1:5" s="30" customFormat="1" ht="10.9" customHeight="1">
      <c r="A14" s="121">
        <v>4115</v>
      </c>
      <c r="B14" s="119" t="s">
        <v>257</v>
      </c>
      <c r="C14" s="28">
        <v>0</v>
      </c>
      <c r="D14" s="119"/>
      <c r="E14" s="120"/>
    </row>
    <row r="15" spans="1:5" s="30" customFormat="1" ht="10.9" customHeight="1">
      <c r="A15" s="121">
        <v>4116</v>
      </c>
      <c r="B15" s="119" t="s">
        <v>258</v>
      </c>
      <c r="C15" s="28">
        <v>0</v>
      </c>
      <c r="D15" s="119"/>
      <c r="E15" s="120"/>
    </row>
    <row r="16" spans="1:5" s="30" customFormat="1" ht="10.9" customHeight="1">
      <c r="A16" s="121">
        <v>4117</v>
      </c>
      <c r="B16" s="119" t="s">
        <v>259</v>
      </c>
      <c r="C16" s="28">
        <v>0</v>
      </c>
      <c r="D16" s="119"/>
      <c r="E16" s="120"/>
    </row>
    <row r="17" spans="1:5" s="30" customFormat="1" ht="10.9" customHeight="1">
      <c r="A17" s="121">
        <v>4118</v>
      </c>
      <c r="B17" s="122" t="s">
        <v>260</v>
      </c>
      <c r="C17" s="28">
        <v>0</v>
      </c>
      <c r="D17" s="119"/>
      <c r="E17" s="120"/>
    </row>
    <row r="18" spans="1:5" s="30" customFormat="1" ht="10.9" customHeight="1">
      <c r="A18" s="121">
        <v>4119</v>
      </c>
      <c r="B18" s="119" t="s">
        <v>261</v>
      </c>
      <c r="C18" s="28">
        <v>0</v>
      </c>
      <c r="D18" s="119"/>
      <c r="E18" s="120"/>
    </row>
    <row r="19" spans="1:5" s="30" customFormat="1" ht="10.9" customHeight="1">
      <c r="A19" s="118">
        <v>4120</v>
      </c>
      <c r="B19" s="119" t="s">
        <v>262</v>
      </c>
      <c r="C19" s="108">
        <v>0</v>
      </c>
      <c r="D19" s="119"/>
      <c r="E19" s="120"/>
    </row>
    <row r="20" spans="1:5" s="30" customFormat="1" ht="10.9" customHeight="1">
      <c r="A20" s="121">
        <v>4121</v>
      </c>
      <c r="B20" s="119" t="s">
        <v>263</v>
      </c>
      <c r="C20" s="28">
        <v>0</v>
      </c>
      <c r="D20" s="119"/>
      <c r="E20" s="120"/>
    </row>
    <row r="21" spans="1:5" s="30" customFormat="1" ht="10.9" customHeight="1">
      <c r="A21" s="121">
        <v>4122</v>
      </c>
      <c r="B21" s="119" t="s">
        <v>264</v>
      </c>
      <c r="C21" s="28">
        <v>0</v>
      </c>
      <c r="D21" s="119"/>
      <c r="E21" s="120"/>
    </row>
    <row r="22" spans="1:5" s="30" customFormat="1" ht="10.9" customHeight="1">
      <c r="A22" s="121">
        <v>4123</v>
      </c>
      <c r="B22" s="119" t="s">
        <v>265</v>
      </c>
      <c r="C22" s="28">
        <v>0</v>
      </c>
      <c r="D22" s="119"/>
      <c r="E22" s="120"/>
    </row>
    <row r="23" spans="1:5" s="30" customFormat="1" ht="10.9" customHeight="1">
      <c r="A23" s="121">
        <v>4124</v>
      </c>
      <c r="B23" s="119" t="s">
        <v>266</v>
      </c>
      <c r="C23" s="28">
        <v>0</v>
      </c>
      <c r="D23" s="119"/>
      <c r="E23" s="120"/>
    </row>
    <row r="24" spans="1:5" s="30" customFormat="1" ht="10.9" customHeight="1">
      <c r="A24" s="121">
        <v>4129</v>
      </c>
      <c r="B24" s="119" t="s">
        <v>267</v>
      </c>
      <c r="C24" s="28">
        <v>0</v>
      </c>
      <c r="D24" s="119"/>
      <c r="E24" s="120"/>
    </row>
    <row r="25" spans="1:5" s="30" customFormat="1" ht="10.9" customHeight="1">
      <c r="A25" s="118">
        <v>4130</v>
      </c>
      <c r="B25" s="119" t="s">
        <v>268</v>
      </c>
      <c r="C25" s="108">
        <v>0</v>
      </c>
      <c r="D25" s="119"/>
      <c r="E25" s="120"/>
    </row>
    <row r="26" spans="1:5" s="30" customFormat="1" ht="10.9" customHeight="1">
      <c r="A26" s="121">
        <v>4131</v>
      </c>
      <c r="B26" s="119" t="s">
        <v>269</v>
      </c>
      <c r="C26" s="28">
        <v>0</v>
      </c>
      <c r="D26" s="119"/>
      <c r="E26" s="120"/>
    </row>
    <row r="27" spans="1:5" s="30" customFormat="1" ht="10.9" customHeight="1">
      <c r="A27" s="121">
        <v>4132</v>
      </c>
      <c r="B27" s="122" t="s">
        <v>270</v>
      </c>
      <c r="C27" s="28">
        <v>0</v>
      </c>
      <c r="D27" s="119"/>
      <c r="E27" s="120"/>
    </row>
    <row r="28" spans="1:5" s="30" customFormat="1" ht="10.9" customHeight="1">
      <c r="A28" s="118">
        <v>4140</v>
      </c>
      <c r="B28" s="119" t="s">
        <v>271</v>
      </c>
      <c r="C28" s="108">
        <v>0</v>
      </c>
      <c r="D28" s="119"/>
      <c r="E28" s="120"/>
    </row>
    <row r="29" spans="1:5" s="30" customFormat="1" ht="10.9" customHeight="1">
      <c r="A29" s="121">
        <v>4141</v>
      </c>
      <c r="B29" s="119" t="s">
        <v>272</v>
      </c>
      <c r="C29" s="28">
        <v>0</v>
      </c>
      <c r="D29" s="119"/>
      <c r="E29" s="120"/>
    </row>
    <row r="30" spans="1:5" s="30" customFormat="1" ht="10.9" customHeight="1">
      <c r="A30" s="121">
        <v>4143</v>
      </c>
      <c r="B30" s="119" t="s">
        <v>273</v>
      </c>
      <c r="C30" s="28">
        <v>0</v>
      </c>
      <c r="D30" s="119"/>
      <c r="E30" s="120"/>
    </row>
    <row r="31" spans="1:5" s="30" customFormat="1" ht="10.9" customHeight="1">
      <c r="A31" s="121">
        <v>4144</v>
      </c>
      <c r="B31" s="119" t="s">
        <v>274</v>
      </c>
      <c r="C31" s="28">
        <v>0</v>
      </c>
      <c r="D31" s="119"/>
      <c r="E31" s="120"/>
    </row>
    <row r="32" spans="1:5" s="30" customFormat="1" ht="10.9" customHeight="1">
      <c r="A32" s="121">
        <v>4145</v>
      </c>
      <c r="B32" s="122" t="s">
        <v>275</v>
      </c>
      <c r="C32" s="28">
        <v>0</v>
      </c>
      <c r="D32" s="119"/>
      <c r="E32" s="120"/>
    </row>
    <row r="33" spans="1:5" s="30" customFormat="1" ht="10.9" customHeight="1">
      <c r="A33" s="121">
        <v>4149</v>
      </c>
      <c r="B33" s="119" t="s">
        <v>276</v>
      </c>
      <c r="C33" s="28">
        <v>0</v>
      </c>
      <c r="D33" s="119"/>
      <c r="E33" s="120"/>
    </row>
    <row r="34" spans="1:5" s="30" customFormat="1" ht="10.9" customHeight="1">
      <c r="A34" s="121">
        <v>4150</v>
      </c>
      <c r="B34" s="119" t="s">
        <v>277</v>
      </c>
      <c r="C34" s="28">
        <v>0</v>
      </c>
      <c r="D34" s="119"/>
      <c r="E34" s="120"/>
    </row>
    <row r="35" spans="1:5" s="30" customFormat="1" ht="10.9" customHeight="1">
      <c r="A35" s="121">
        <v>4151</v>
      </c>
      <c r="B35" s="119" t="s">
        <v>277</v>
      </c>
      <c r="C35" s="28">
        <v>0</v>
      </c>
      <c r="D35" s="119"/>
      <c r="E35" s="120"/>
    </row>
    <row r="36" spans="1:5" s="30" customFormat="1" ht="10.9" customHeight="1">
      <c r="A36" s="121">
        <v>4154</v>
      </c>
      <c r="B36" s="122" t="s">
        <v>278</v>
      </c>
      <c r="C36" s="28">
        <v>0</v>
      </c>
      <c r="D36" s="119"/>
      <c r="E36" s="120"/>
    </row>
    <row r="37" spans="1:5" s="30" customFormat="1" ht="10.9" customHeight="1">
      <c r="A37" s="118">
        <v>4160</v>
      </c>
      <c r="B37" s="119" t="s">
        <v>279</v>
      </c>
      <c r="C37" s="108">
        <v>0</v>
      </c>
      <c r="D37" s="119"/>
      <c r="E37" s="120"/>
    </row>
    <row r="38" spans="1:5" s="30" customFormat="1" ht="10.9" customHeight="1">
      <c r="A38" s="121">
        <v>4161</v>
      </c>
      <c r="B38" s="119" t="s">
        <v>280</v>
      </c>
      <c r="C38" s="28">
        <v>0</v>
      </c>
      <c r="D38" s="119"/>
      <c r="E38" s="120"/>
    </row>
    <row r="39" spans="1:5" s="30" customFormat="1" ht="10.9" customHeight="1">
      <c r="A39" s="121">
        <v>4162</v>
      </c>
      <c r="B39" s="119" t="s">
        <v>281</v>
      </c>
      <c r="C39" s="28">
        <v>0</v>
      </c>
      <c r="D39" s="119"/>
      <c r="E39" s="120"/>
    </row>
    <row r="40" spans="1:5" s="30" customFormat="1" ht="10.9" customHeight="1">
      <c r="A40" s="121">
        <v>4163</v>
      </c>
      <c r="B40" s="119" t="s">
        <v>282</v>
      </c>
      <c r="C40" s="28">
        <v>0</v>
      </c>
      <c r="D40" s="119"/>
      <c r="E40" s="120"/>
    </row>
    <row r="41" spans="1:5" s="30" customFormat="1" ht="10.9" customHeight="1">
      <c r="A41" s="121">
        <v>4164</v>
      </c>
      <c r="B41" s="119" t="s">
        <v>283</v>
      </c>
      <c r="C41" s="28">
        <v>0</v>
      </c>
      <c r="D41" s="119"/>
      <c r="E41" s="120"/>
    </row>
    <row r="42" spans="1:5" s="30" customFormat="1" ht="10.9" customHeight="1">
      <c r="A42" s="121">
        <v>4165</v>
      </c>
      <c r="B42" s="119" t="s">
        <v>284</v>
      </c>
      <c r="C42" s="28">
        <v>0</v>
      </c>
      <c r="D42" s="119"/>
      <c r="E42" s="120"/>
    </row>
    <row r="43" spans="1:5" s="30" customFormat="1" ht="10.9" customHeight="1">
      <c r="A43" s="121">
        <v>4166</v>
      </c>
      <c r="B43" s="122" t="s">
        <v>285</v>
      </c>
      <c r="C43" s="28">
        <v>0</v>
      </c>
      <c r="D43" s="119"/>
      <c r="E43" s="120"/>
    </row>
    <row r="44" spans="1:5" s="30" customFormat="1" ht="10.9" customHeight="1">
      <c r="A44" s="121">
        <v>4168</v>
      </c>
      <c r="B44" s="119" t="s">
        <v>286</v>
      </c>
      <c r="C44" s="28">
        <v>0</v>
      </c>
      <c r="D44" s="119"/>
      <c r="E44" s="120"/>
    </row>
    <row r="45" spans="1:5" s="30" customFormat="1" ht="10.9" customHeight="1">
      <c r="A45" s="121">
        <v>4169</v>
      </c>
      <c r="B45" s="119" t="s">
        <v>287</v>
      </c>
      <c r="C45" s="28">
        <v>0</v>
      </c>
      <c r="D45" s="119"/>
      <c r="E45" s="120"/>
    </row>
    <row r="46" spans="1:5" s="30" customFormat="1" ht="10.9" customHeight="1">
      <c r="A46" s="118">
        <v>4170</v>
      </c>
      <c r="B46" s="119" t="s">
        <v>288</v>
      </c>
      <c r="C46" s="108">
        <v>2173513094.41</v>
      </c>
      <c r="D46" s="119"/>
      <c r="E46" s="120"/>
    </row>
    <row r="47" spans="1:5" s="30" customFormat="1" ht="10.9" customHeight="1">
      <c r="A47" s="121">
        <v>4171</v>
      </c>
      <c r="B47" s="119" t="s">
        <v>289</v>
      </c>
      <c r="C47" s="28">
        <v>0</v>
      </c>
      <c r="D47" s="119"/>
      <c r="E47" s="120"/>
    </row>
    <row r="48" spans="1:5" s="30" customFormat="1" ht="10.9" customHeight="1">
      <c r="A48" s="121">
        <v>4172</v>
      </c>
      <c r="B48" s="119" t="s">
        <v>290</v>
      </c>
      <c r="C48" s="28">
        <v>0</v>
      </c>
      <c r="D48" s="119"/>
      <c r="E48" s="120"/>
    </row>
    <row r="49" spans="1:5" s="30" customFormat="1" ht="10.9" customHeight="1">
      <c r="A49" s="121" t="s">
        <v>643</v>
      </c>
      <c r="B49" s="122" t="s">
        <v>291</v>
      </c>
      <c r="C49" s="28">
        <v>2173513094.41</v>
      </c>
      <c r="D49" s="119"/>
      <c r="E49" s="120"/>
    </row>
    <row r="50" spans="1:5" s="30" customFormat="1" ht="10.9" customHeight="1">
      <c r="A50" s="121">
        <v>4174</v>
      </c>
      <c r="B50" s="122" t="s">
        <v>292</v>
      </c>
      <c r="C50" s="28">
        <v>0</v>
      </c>
      <c r="D50" s="119"/>
      <c r="E50" s="120"/>
    </row>
    <row r="51" spans="1:5" s="30" customFormat="1" ht="10.9" customHeight="1">
      <c r="A51" s="121">
        <v>4175</v>
      </c>
      <c r="B51" s="122" t="s">
        <v>293</v>
      </c>
      <c r="C51" s="28">
        <v>0</v>
      </c>
      <c r="D51" s="119"/>
      <c r="E51" s="120"/>
    </row>
    <row r="52" spans="1:5" s="30" customFormat="1" ht="10.9" customHeight="1">
      <c r="A52" s="121">
        <v>4176</v>
      </c>
      <c r="B52" s="122" t="s">
        <v>294</v>
      </c>
      <c r="C52" s="28">
        <v>0</v>
      </c>
      <c r="D52" s="119"/>
      <c r="E52" s="120"/>
    </row>
    <row r="53" spans="1:5" s="30" customFormat="1" ht="10.9" customHeight="1">
      <c r="A53" s="121">
        <v>4177</v>
      </c>
      <c r="B53" s="122" t="s">
        <v>295</v>
      </c>
      <c r="C53" s="28">
        <v>0</v>
      </c>
      <c r="D53" s="119"/>
      <c r="E53" s="120"/>
    </row>
    <row r="54" spans="1:5" s="30" customFormat="1" ht="10.9" customHeight="1">
      <c r="A54" s="121">
        <v>4178</v>
      </c>
      <c r="B54" s="122" t="s">
        <v>296</v>
      </c>
      <c r="C54" s="28">
        <v>0</v>
      </c>
      <c r="D54" s="119"/>
      <c r="E54" s="120"/>
    </row>
    <row r="55" spans="1:5" ht="10.9" customHeight="1">
      <c r="A55" s="36"/>
      <c r="B55" s="39"/>
      <c r="C55" s="27"/>
      <c r="D55" s="37"/>
      <c r="E55" s="38"/>
    </row>
    <row r="56" spans="1:5" ht="10.9" customHeight="1">
      <c r="A56" s="34" t="s">
        <v>297</v>
      </c>
      <c r="B56" s="34"/>
      <c r="C56" s="34"/>
      <c r="D56" s="34"/>
      <c r="E56" s="34"/>
    </row>
    <row r="57" spans="1:5" ht="10.9" customHeight="1">
      <c r="A57" s="35" t="s">
        <v>105</v>
      </c>
      <c r="B57" s="35" t="s">
        <v>106</v>
      </c>
      <c r="C57" s="35" t="s">
        <v>107</v>
      </c>
      <c r="D57" s="35" t="s">
        <v>250</v>
      </c>
      <c r="E57" s="35"/>
    </row>
    <row r="58" spans="1:5" s="30" customFormat="1" ht="10.9" customHeight="1">
      <c r="A58" s="118">
        <v>4200</v>
      </c>
      <c r="B58" s="123" t="s">
        <v>298</v>
      </c>
      <c r="C58" s="108">
        <v>1134783.3</v>
      </c>
      <c r="D58" s="119"/>
      <c r="E58" s="120"/>
    </row>
    <row r="59" spans="1:5" s="30" customFormat="1" ht="10.9" customHeight="1">
      <c r="A59" s="118">
        <v>4210</v>
      </c>
      <c r="B59" s="122" t="s">
        <v>299</v>
      </c>
      <c r="C59" s="108">
        <v>1134783.3</v>
      </c>
      <c r="D59" s="119"/>
      <c r="E59" s="120"/>
    </row>
    <row r="60" spans="1:5" s="30" customFormat="1" ht="10.9" customHeight="1">
      <c r="A60" s="118">
        <v>4211</v>
      </c>
      <c r="B60" s="119" t="s">
        <v>300</v>
      </c>
      <c r="C60" s="28">
        <v>0</v>
      </c>
      <c r="D60" s="119"/>
      <c r="E60" s="120"/>
    </row>
    <row r="61" spans="1:5" s="30" customFormat="1" ht="10.9" customHeight="1">
      <c r="A61" s="118">
        <v>4212</v>
      </c>
      <c r="B61" s="119" t="s">
        <v>301</v>
      </c>
      <c r="C61" s="28">
        <v>0</v>
      </c>
      <c r="D61" s="119"/>
      <c r="E61" s="120"/>
    </row>
    <row r="62" spans="1:5" s="30" customFormat="1" ht="10.9" customHeight="1">
      <c r="A62" s="118">
        <v>4213</v>
      </c>
      <c r="B62" s="119" t="s">
        <v>302</v>
      </c>
      <c r="C62" s="28">
        <v>1134783.3</v>
      </c>
      <c r="D62" s="119"/>
      <c r="E62" s="120"/>
    </row>
    <row r="63" spans="1:5" s="30" customFormat="1" ht="10.9" customHeight="1">
      <c r="A63" s="118">
        <v>4214</v>
      </c>
      <c r="B63" s="119" t="s">
        <v>303</v>
      </c>
      <c r="C63" s="28">
        <v>0</v>
      </c>
      <c r="D63" s="119"/>
      <c r="E63" s="120"/>
    </row>
    <row r="64" spans="1:5" s="30" customFormat="1" ht="10.9" customHeight="1">
      <c r="A64" s="118">
        <v>4215</v>
      </c>
      <c r="B64" s="119" t="s">
        <v>304</v>
      </c>
      <c r="C64" s="28">
        <v>0</v>
      </c>
      <c r="D64" s="119"/>
      <c r="E64" s="120"/>
    </row>
    <row r="65" spans="1:5" s="30" customFormat="1" ht="10.9" customHeight="1">
      <c r="A65" s="118">
        <v>4220</v>
      </c>
      <c r="B65" s="119" t="s">
        <v>305</v>
      </c>
      <c r="C65" s="108">
        <v>0</v>
      </c>
      <c r="D65" s="119"/>
      <c r="E65" s="120"/>
    </row>
    <row r="66" spans="1:5" s="30" customFormat="1" ht="10.9" customHeight="1">
      <c r="A66" s="118">
        <v>4221</v>
      </c>
      <c r="B66" s="119" t="s">
        <v>306</v>
      </c>
      <c r="C66" s="28">
        <v>0</v>
      </c>
      <c r="D66" s="119"/>
      <c r="E66" s="120"/>
    </row>
    <row r="67" spans="1:5" s="30" customFormat="1" ht="10.9" customHeight="1">
      <c r="A67" s="118">
        <v>4223</v>
      </c>
      <c r="B67" s="119" t="s">
        <v>307</v>
      </c>
      <c r="C67" s="28">
        <v>0</v>
      </c>
      <c r="D67" s="119"/>
      <c r="E67" s="120"/>
    </row>
    <row r="68" spans="1:5" s="30" customFormat="1" ht="10.9" customHeight="1">
      <c r="A68" s="118">
        <v>4225</v>
      </c>
      <c r="B68" s="119" t="s">
        <v>308</v>
      </c>
      <c r="C68" s="28">
        <v>0</v>
      </c>
      <c r="D68" s="119"/>
      <c r="E68" s="120"/>
    </row>
    <row r="69" spans="1:5" s="30" customFormat="1" ht="10.9" customHeight="1">
      <c r="A69" s="118">
        <v>4227</v>
      </c>
      <c r="B69" s="119" t="s">
        <v>309</v>
      </c>
      <c r="C69" s="28">
        <v>0</v>
      </c>
      <c r="D69" s="119"/>
      <c r="E69" s="120"/>
    </row>
    <row r="70" spans="1:5" ht="10.9" customHeight="1">
      <c r="A70" s="38"/>
      <c r="B70" s="38"/>
      <c r="C70" s="27"/>
      <c r="D70" s="38"/>
      <c r="E70" s="38"/>
    </row>
    <row r="71" spans="1:5" ht="10.9" customHeight="1">
      <c r="A71" s="34" t="s">
        <v>310</v>
      </c>
      <c r="B71" s="34"/>
      <c r="C71" s="34"/>
      <c r="D71" s="34"/>
      <c r="E71" s="34"/>
    </row>
    <row r="72" spans="1:5" ht="10.9" customHeight="1">
      <c r="A72" s="35" t="s">
        <v>105</v>
      </c>
      <c r="B72" s="35" t="s">
        <v>106</v>
      </c>
      <c r="C72" s="35" t="s">
        <v>107</v>
      </c>
      <c r="D72" s="35" t="s">
        <v>226</v>
      </c>
      <c r="E72" s="35" t="s">
        <v>122</v>
      </c>
    </row>
    <row r="73" spans="1:5" s="30" customFormat="1" ht="10.9" customHeight="1">
      <c r="A73" s="124">
        <v>4300</v>
      </c>
      <c r="B73" s="119" t="s">
        <v>311</v>
      </c>
      <c r="C73" s="108">
        <v>200406910.62</v>
      </c>
      <c r="D73" s="119"/>
      <c r="E73" s="119"/>
    </row>
    <row r="74" spans="1:5" s="30" customFormat="1" ht="10.9" customHeight="1">
      <c r="A74" s="124">
        <v>4310</v>
      </c>
      <c r="B74" s="119" t="s">
        <v>312</v>
      </c>
      <c r="C74" s="108">
        <v>178148247.54</v>
      </c>
      <c r="D74" s="119"/>
      <c r="E74" s="119"/>
    </row>
    <row r="75" spans="1:5" s="30" customFormat="1" ht="10.9" customHeight="1">
      <c r="A75" s="124">
        <v>4311</v>
      </c>
      <c r="B75" s="119" t="s">
        <v>313</v>
      </c>
      <c r="C75" s="28">
        <v>178148247.54</v>
      </c>
      <c r="D75" s="119"/>
      <c r="E75" s="119"/>
    </row>
    <row r="76" spans="1:5" s="30" customFormat="1" ht="10.9" customHeight="1">
      <c r="A76" s="124">
        <v>4319</v>
      </c>
      <c r="B76" s="119" t="s">
        <v>314</v>
      </c>
      <c r="C76" s="28">
        <v>0</v>
      </c>
      <c r="D76" s="119"/>
      <c r="E76" s="119"/>
    </row>
    <row r="77" spans="1:5" s="30" customFormat="1" ht="10.9" customHeight="1">
      <c r="A77" s="124">
        <v>4320</v>
      </c>
      <c r="B77" s="119" t="s">
        <v>315</v>
      </c>
      <c r="C77" s="108">
        <v>0</v>
      </c>
      <c r="D77" s="119"/>
      <c r="E77" s="119"/>
    </row>
    <row r="78" spans="1:5" s="30" customFormat="1" ht="10.9" customHeight="1">
      <c r="A78" s="124">
        <v>4321</v>
      </c>
      <c r="B78" s="119" t="s">
        <v>316</v>
      </c>
      <c r="C78" s="28">
        <v>0</v>
      </c>
      <c r="D78" s="119"/>
      <c r="E78" s="119"/>
    </row>
    <row r="79" spans="1:5" s="30" customFormat="1" ht="10.9" customHeight="1">
      <c r="A79" s="124">
        <v>4322</v>
      </c>
      <c r="B79" s="119" t="s">
        <v>317</v>
      </c>
      <c r="C79" s="28">
        <v>0</v>
      </c>
      <c r="D79" s="119"/>
      <c r="E79" s="119"/>
    </row>
    <row r="80" spans="1:5" s="30" customFormat="1" ht="10.9" customHeight="1">
      <c r="A80" s="124">
        <v>4323</v>
      </c>
      <c r="B80" s="119" t="s">
        <v>318</v>
      </c>
      <c r="C80" s="28">
        <v>0</v>
      </c>
      <c r="D80" s="119"/>
      <c r="E80" s="119"/>
    </row>
    <row r="81" spans="1:5" s="30" customFormat="1" ht="10.9" customHeight="1">
      <c r="A81" s="124">
        <v>4324</v>
      </c>
      <c r="B81" s="119" t="s">
        <v>319</v>
      </c>
      <c r="C81" s="28">
        <v>0</v>
      </c>
      <c r="D81" s="119"/>
      <c r="E81" s="119"/>
    </row>
    <row r="82" spans="1:5" s="30" customFormat="1" ht="10.9" customHeight="1">
      <c r="A82" s="124">
        <v>4325</v>
      </c>
      <c r="B82" s="119" t="s">
        <v>320</v>
      </c>
      <c r="C82" s="28">
        <v>0</v>
      </c>
      <c r="D82" s="119"/>
      <c r="E82" s="119"/>
    </row>
    <row r="83" spans="1:5" s="30" customFormat="1" ht="10.9" customHeight="1">
      <c r="A83" s="124">
        <v>4330</v>
      </c>
      <c r="B83" s="119" t="s">
        <v>321</v>
      </c>
      <c r="C83" s="108">
        <v>4409774.81</v>
      </c>
      <c r="D83" s="119"/>
      <c r="E83" s="119"/>
    </row>
    <row r="84" spans="1:5" s="30" customFormat="1" ht="10.9" customHeight="1">
      <c r="A84" s="124">
        <v>4331</v>
      </c>
      <c r="B84" s="119" t="s">
        <v>321</v>
      </c>
      <c r="C84" s="28">
        <v>4409774.81</v>
      </c>
      <c r="D84" s="119"/>
      <c r="E84" s="119"/>
    </row>
    <row r="85" spans="1:5" s="30" customFormat="1" ht="10.9" customHeight="1">
      <c r="A85" s="124">
        <v>4340</v>
      </c>
      <c r="B85" s="119" t="s">
        <v>322</v>
      </c>
      <c r="C85" s="108">
        <v>0</v>
      </c>
      <c r="D85" s="119"/>
      <c r="E85" s="119"/>
    </row>
    <row r="86" spans="1:5" s="30" customFormat="1" ht="10.9" customHeight="1">
      <c r="A86" s="124">
        <v>4341</v>
      </c>
      <c r="B86" s="119" t="s">
        <v>322</v>
      </c>
      <c r="C86" s="28">
        <v>0</v>
      </c>
      <c r="D86" s="119"/>
      <c r="E86" s="119"/>
    </row>
    <row r="87" spans="1:5" s="30" customFormat="1" ht="10.9" customHeight="1">
      <c r="A87" s="124">
        <v>4390</v>
      </c>
      <c r="B87" s="119" t="s">
        <v>323</v>
      </c>
      <c r="C87" s="108">
        <v>17848888.27</v>
      </c>
      <c r="D87" s="119"/>
      <c r="E87" s="119"/>
    </row>
    <row r="88" spans="1:5" s="30" customFormat="1" ht="10.9" customHeight="1">
      <c r="A88" s="124">
        <v>4392</v>
      </c>
      <c r="B88" s="119" t="s">
        <v>324</v>
      </c>
      <c r="C88" s="28">
        <v>1473720.74</v>
      </c>
      <c r="D88" s="119"/>
      <c r="E88" s="119"/>
    </row>
    <row r="89" spans="1:5" s="30" customFormat="1" ht="10.9" customHeight="1">
      <c r="A89" s="124">
        <v>4393</v>
      </c>
      <c r="B89" s="119" t="s">
        <v>325</v>
      </c>
      <c r="C89" s="28">
        <v>197576.02</v>
      </c>
      <c r="D89" s="119"/>
      <c r="E89" s="119"/>
    </row>
    <row r="90" spans="1:5" s="30" customFormat="1" ht="10.9" customHeight="1">
      <c r="A90" s="124">
        <v>4394</v>
      </c>
      <c r="B90" s="119" t="s">
        <v>326</v>
      </c>
      <c r="C90" s="28">
        <v>0</v>
      </c>
      <c r="D90" s="119"/>
      <c r="E90" s="119"/>
    </row>
    <row r="91" spans="1:5" s="30" customFormat="1" ht="10.9" customHeight="1">
      <c r="A91" s="124">
        <v>4395</v>
      </c>
      <c r="B91" s="119" t="s">
        <v>327</v>
      </c>
      <c r="C91" s="28">
        <v>0</v>
      </c>
      <c r="D91" s="119"/>
      <c r="E91" s="119"/>
    </row>
    <row r="92" spans="1:5" s="30" customFormat="1" ht="10.9" customHeight="1">
      <c r="A92" s="124">
        <v>4396</v>
      </c>
      <c r="B92" s="119" t="s">
        <v>328</v>
      </c>
      <c r="C92" s="28">
        <v>0</v>
      </c>
      <c r="D92" s="119"/>
      <c r="E92" s="119"/>
    </row>
    <row r="93" spans="1:5" s="30" customFormat="1" ht="10.9" customHeight="1">
      <c r="A93" s="124">
        <v>4397</v>
      </c>
      <c r="B93" s="119" t="s">
        <v>329</v>
      </c>
      <c r="C93" s="28">
        <v>0</v>
      </c>
      <c r="D93" s="119"/>
      <c r="E93" s="119"/>
    </row>
    <row r="94" spans="1:5" s="30" customFormat="1" ht="10.9" customHeight="1">
      <c r="A94" s="124">
        <v>4399</v>
      </c>
      <c r="B94" s="119" t="s">
        <v>323</v>
      </c>
      <c r="C94" s="28">
        <v>16177591.51</v>
      </c>
      <c r="D94" s="119"/>
      <c r="E94" s="119"/>
    </row>
    <row r="95" spans="1:5" ht="10.9" customHeight="1">
      <c r="A95" s="38"/>
      <c r="B95" s="38"/>
      <c r="C95" s="27"/>
      <c r="D95" s="38"/>
      <c r="E95" s="38"/>
    </row>
    <row r="96" spans="1:5" ht="10.9" customHeight="1">
      <c r="A96" s="34" t="s">
        <v>330</v>
      </c>
      <c r="B96" s="34"/>
      <c r="C96" s="34"/>
      <c r="D96" s="34"/>
      <c r="E96" s="34"/>
    </row>
    <row r="97" spans="1:5" ht="10.9" customHeight="1">
      <c r="A97" s="35" t="s">
        <v>105</v>
      </c>
      <c r="B97" s="35" t="s">
        <v>106</v>
      </c>
      <c r="C97" s="35" t="s">
        <v>107</v>
      </c>
      <c r="D97" s="35" t="s">
        <v>331</v>
      </c>
      <c r="E97" s="35" t="s">
        <v>122</v>
      </c>
    </row>
    <row r="98" spans="1:5" s="30" customFormat="1" ht="10.9" customHeight="1">
      <c r="A98" s="124">
        <v>5000</v>
      </c>
      <c r="B98" s="119" t="s">
        <v>332</v>
      </c>
      <c r="C98" s="108">
        <v>2207936510.35</v>
      </c>
      <c r="D98" s="125">
        <v>1</v>
      </c>
      <c r="E98" s="119"/>
    </row>
    <row r="99" spans="1:5" s="30" customFormat="1" ht="10.9" customHeight="1">
      <c r="A99" s="124">
        <v>5100</v>
      </c>
      <c r="B99" s="119" t="s">
        <v>333</v>
      </c>
      <c r="C99" s="108">
        <v>1409970746.7599998</v>
      </c>
      <c r="D99" s="125">
        <v>1</v>
      </c>
      <c r="E99" s="119"/>
    </row>
    <row r="100" spans="1:7" s="30" customFormat="1" ht="10.9" customHeight="1">
      <c r="A100" s="124">
        <v>5110</v>
      </c>
      <c r="B100" s="119" t="s">
        <v>334</v>
      </c>
      <c r="C100" s="108">
        <v>432367668.93000007</v>
      </c>
      <c r="D100" s="125">
        <v>0.3066500988928646</v>
      </c>
      <c r="E100" s="119"/>
      <c r="F100" s="28"/>
      <c r="G100" s="28"/>
    </row>
    <row r="101" spans="1:5" s="30" customFormat="1" ht="10.9" customHeight="1">
      <c r="A101" s="124">
        <v>5111</v>
      </c>
      <c r="B101" s="119" t="s">
        <v>335</v>
      </c>
      <c r="C101" s="28">
        <v>201358959.23000005</v>
      </c>
      <c r="D101" s="125">
        <v>0.14281073539483488</v>
      </c>
      <c r="E101" s="119"/>
    </row>
    <row r="102" spans="1:5" s="30" customFormat="1" ht="10.9" customHeight="1">
      <c r="A102" s="124">
        <v>5112</v>
      </c>
      <c r="B102" s="119" t="s">
        <v>336</v>
      </c>
      <c r="C102" s="28">
        <v>6771016.080000002</v>
      </c>
      <c r="D102" s="125">
        <v>0.004802238695773836</v>
      </c>
      <c r="E102" s="119"/>
    </row>
    <row r="103" spans="1:5" s="30" customFormat="1" ht="10.9" customHeight="1">
      <c r="A103" s="124">
        <v>5113</v>
      </c>
      <c r="B103" s="119" t="s">
        <v>337</v>
      </c>
      <c r="C103" s="28">
        <v>63608815.750000015</v>
      </c>
      <c r="D103" s="125">
        <v>0.0451135712539909</v>
      </c>
      <c r="E103" s="119"/>
    </row>
    <row r="104" spans="1:5" s="30" customFormat="1" ht="10.9" customHeight="1">
      <c r="A104" s="124">
        <v>5114</v>
      </c>
      <c r="B104" s="119" t="s">
        <v>338</v>
      </c>
      <c r="C104" s="28">
        <v>61603386.63999994</v>
      </c>
      <c r="D104" s="125">
        <v>0.043691251596219005</v>
      </c>
      <c r="E104" s="119"/>
    </row>
    <row r="105" spans="1:5" s="30" customFormat="1" ht="10.9" customHeight="1">
      <c r="A105" s="124">
        <v>5115</v>
      </c>
      <c r="B105" s="119" t="s">
        <v>339</v>
      </c>
      <c r="C105" s="28">
        <v>72194535.07000007</v>
      </c>
      <c r="D105" s="125">
        <v>0.05120286022663757</v>
      </c>
      <c r="E105" s="119"/>
    </row>
    <row r="106" spans="1:5" s="30" customFormat="1" ht="10.9" customHeight="1">
      <c r="A106" s="124">
        <v>5116</v>
      </c>
      <c r="B106" s="119" t="s">
        <v>340</v>
      </c>
      <c r="C106" s="28">
        <v>26830956.159999996</v>
      </c>
      <c r="D106" s="125">
        <v>0.01902944172540841</v>
      </c>
      <c r="E106" s="119"/>
    </row>
    <row r="107" spans="1:5" s="30" customFormat="1" ht="10.9" customHeight="1">
      <c r="A107" s="124">
        <v>5120</v>
      </c>
      <c r="B107" s="119" t="s">
        <v>341</v>
      </c>
      <c r="C107" s="108">
        <v>180578136.76000005</v>
      </c>
      <c r="D107" s="125">
        <v>0.1280722576514117</v>
      </c>
      <c r="E107" s="119"/>
    </row>
    <row r="108" spans="1:5" s="30" customFormat="1" ht="10.9" customHeight="1">
      <c r="A108" s="124">
        <v>5121</v>
      </c>
      <c r="B108" s="119" t="s">
        <v>342</v>
      </c>
      <c r="C108" s="28">
        <v>8878251.6</v>
      </c>
      <c r="D108" s="125">
        <v>0.00629676297923309</v>
      </c>
      <c r="E108" s="119"/>
    </row>
    <row r="109" spans="1:5" s="30" customFormat="1" ht="10.9" customHeight="1">
      <c r="A109" s="124">
        <v>5122</v>
      </c>
      <c r="B109" s="119" t="s">
        <v>343</v>
      </c>
      <c r="C109" s="28">
        <v>0</v>
      </c>
      <c r="D109" s="125">
        <v>0</v>
      </c>
      <c r="E109" s="119"/>
    </row>
    <row r="110" spans="1:5" s="30" customFormat="1" ht="10.9" customHeight="1">
      <c r="A110" s="124">
        <v>5123</v>
      </c>
      <c r="B110" s="119" t="s">
        <v>344</v>
      </c>
      <c r="C110" s="28">
        <v>0</v>
      </c>
      <c r="D110" s="125">
        <v>0</v>
      </c>
      <c r="E110" s="119"/>
    </row>
    <row r="111" spans="1:5" s="30" customFormat="1" ht="10.9" customHeight="1">
      <c r="A111" s="124">
        <v>5124</v>
      </c>
      <c r="B111" s="119" t="s">
        <v>345</v>
      </c>
      <c r="C111" s="28">
        <v>108285715.32000008</v>
      </c>
      <c r="D111" s="125">
        <v>0.07679997302698088</v>
      </c>
      <c r="E111" s="119"/>
    </row>
    <row r="112" spans="1:5" s="30" customFormat="1" ht="10.9" customHeight="1">
      <c r="A112" s="124">
        <v>5125</v>
      </c>
      <c r="B112" s="119" t="s">
        <v>346</v>
      </c>
      <c r="C112" s="28">
        <v>31581593.23999999</v>
      </c>
      <c r="D112" s="125">
        <v>0.02239875778456537</v>
      </c>
      <c r="E112" s="119"/>
    </row>
    <row r="113" spans="1:5" s="30" customFormat="1" ht="10.9" customHeight="1">
      <c r="A113" s="124">
        <v>5126</v>
      </c>
      <c r="B113" s="119" t="s">
        <v>347</v>
      </c>
      <c r="C113" s="28">
        <v>17402367.969999995</v>
      </c>
      <c r="D113" s="125">
        <v>0.01234236100996368</v>
      </c>
      <c r="E113" s="119"/>
    </row>
    <row r="114" spans="1:5" s="30" customFormat="1" ht="10.9" customHeight="1">
      <c r="A114" s="124">
        <v>5127</v>
      </c>
      <c r="B114" s="119" t="s">
        <v>348</v>
      </c>
      <c r="C114" s="28">
        <v>8082951.650000001</v>
      </c>
      <c r="D114" s="125">
        <v>0.005732708759081689</v>
      </c>
      <c r="E114" s="119"/>
    </row>
    <row r="115" spans="1:5" s="30" customFormat="1" ht="10.9" customHeight="1">
      <c r="A115" s="124">
        <v>5128</v>
      </c>
      <c r="B115" s="119" t="s">
        <v>349</v>
      </c>
      <c r="C115" s="28">
        <v>0</v>
      </c>
      <c r="D115" s="125">
        <v>0</v>
      </c>
      <c r="E115" s="119"/>
    </row>
    <row r="116" spans="1:5" s="30" customFormat="1" ht="10.9" customHeight="1">
      <c r="A116" s="124">
        <v>5129</v>
      </c>
      <c r="B116" s="119" t="s">
        <v>350</v>
      </c>
      <c r="C116" s="28">
        <v>6347256.979999998</v>
      </c>
      <c r="D116" s="125">
        <v>0.004501694091586997</v>
      </c>
      <c r="E116" s="119"/>
    </row>
    <row r="117" spans="1:5" s="30" customFormat="1" ht="10.9" customHeight="1">
      <c r="A117" s="124">
        <v>5130</v>
      </c>
      <c r="B117" s="119" t="s">
        <v>351</v>
      </c>
      <c r="C117" s="108">
        <v>797024941.0699998</v>
      </c>
      <c r="D117" s="125">
        <v>0.5652776434557238</v>
      </c>
      <c r="E117" s="119"/>
    </row>
    <row r="118" spans="1:5" s="30" customFormat="1" ht="10.9" customHeight="1">
      <c r="A118" s="124">
        <v>5131</v>
      </c>
      <c r="B118" s="119" t="s">
        <v>352</v>
      </c>
      <c r="C118" s="28">
        <v>263233440.56999972</v>
      </c>
      <c r="D118" s="125">
        <v>0.18669425672475062</v>
      </c>
      <c r="E118" s="119"/>
    </row>
    <row r="119" spans="1:5" s="30" customFormat="1" ht="10.9" customHeight="1">
      <c r="A119" s="124">
        <v>5132</v>
      </c>
      <c r="B119" s="119" t="s">
        <v>353</v>
      </c>
      <c r="C119" s="28">
        <v>4308388.95</v>
      </c>
      <c r="D119" s="125">
        <v>0.003055658395679722</v>
      </c>
      <c r="E119" s="119"/>
    </row>
    <row r="120" spans="1:5" s="30" customFormat="1" ht="10.9" customHeight="1">
      <c r="A120" s="124">
        <v>5133</v>
      </c>
      <c r="B120" s="119" t="s">
        <v>354</v>
      </c>
      <c r="C120" s="28">
        <v>43920497.28999999</v>
      </c>
      <c r="D120" s="125">
        <v>0.031149935125197308</v>
      </c>
      <c r="E120" s="119"/>
    </row>
    <row r="121" spans="1:5" s="30" customFormat="1" ht="10.9" customHeight="1">
      <c r="A121" s="124">
        <v>5134</v>
      </c>
      <c r="B121" s="119" t="s">
        <v>355</v>
      </c>
      <c r="C121" s="28">
        <v>21951900.72</v>
      </c>
      <c r="D121" s="125">
        <v>0.015569046925578927</v>
      </c>
      <c r="E121" s="119"/>
    </row>
    <row r="122" spans="1:5" s="30" customFormat="1" ht="10.9" customHeight="1">
      <c r="A122" s="124">
        <v>5135</v>
      </c>
      <c r="B122" s="119" t="s">
        <v>356</v>
      </c>
      <c r="C122" s="28">
        <v>381253509.6400001</v>
      </c>
      <c r="D122" s="125">
        <v>0.2703981699734482</v>
      </c>
      <c r="E122" s="119"/>
    </row>
    <row r="123" spans="1:5" s="30" customFormat="1" ht="10.9" customHeight="1">
      <c r="A123" s="124">
        <v>5136</v>
      </c>
      <c r="B123" s="119" t="s">
        <v>357</v>
      </c>
      <c r="C123" s="28">
        <v>15318802.74</v>
      </c>
      <c r="D123" s="125">
        <v>0.010864624514516622</v>
      </c>
      <c r="E123" s="119"/>
    </row>
    <row r="124" spans="1:5" s="30" customFormat="1" ht="10.9" customHeight="1">
      <c r="A124" s="124">
        <v>5137</v>
      </c>
      <c r="B124" s="119" t="s">
        <v>358</v>
      </c>
      <c r="C124" s="28">
        <v>445179.32999999996</v>
      </c>
      <c r="D124" s="125">
        <v>0.0003157365718565343</v>
      </c>
      <c r="E124" s="119"/>
    </row>
    <row r="125" spans="1:5" s="30" customFormat="1" ht="10.9" customHeight="1">
      <c r="A125" s="124">
        <v>5138</v>
      </c>
      <c r="B125" s="119" t="s">
        <v>359</v>
      </c>
      <c r="C125" s="28">
        <v>1912012.68</v>
      </c>
      <c r="D125" s="125">
        <v>0.00135606549596412</v>
      </c>
      <c r="E125" s="119"/>
    </row>
    <row r="126" spans="1:5" s="30" customFormat="1" ht="10.9" customHeight="1">
      <c r="A126" s="124">
        <v>5139</v>
      </c>
      <c r="B126" s="119" t="s">
        <v>360</v>
      </c>
      <c r="C126" s="28">
        <v>64681209.15000001</v>
      </c>
      <c r="D126" s="125">
        <v>0.0458741497287318</v>
      </c>
      <c r="E126" s="119"/>
    </row>
    <row r="127" spans="1:5" s="30" customFormat="1" ht="10.9" customHeight="1">
      <c r="A127" s="124">
        <v>5200</v>
      </c>
      <c r="B127" s="119" t="s">
        <v>361</v>
      </c>
      <c r="C127" s="108">
        <v>90840510.13</v>
      </c>
      <c r="D127" s="125">
        <v>0.06442723037959776</v>
      </c>
      <c r="E127" s="119"/>
    </row>
    <row r="128" spans="1:5" s="30" customFormat="1" ht="10.9" customHeight="1">
      <c r="A128" s="124">
        <v>5210</v>
      </c>
      <c r="B128" s="119" t="s">
        <v>362</v>
      </c>
      <c r="C128" s="108">
        <v>0</v>
      </c>
      <c r="D128" s="125">
        <v>0</v>
      </c>
      <c r="E128" s="119"/>
    </row>
    <row r="129" spans="1:5" s="30" customFormat="1" ht="10.9" customHeight="1">
      <c r="A129" s="124">
        <v>5211</v>
      </c>
      <c r="B129" s="119" t="s">
        <v>363</v>
      </c>
      <c r="C129" s="28">
        <v>0</v>
      </c>
      <c r="D129" s="125">
        <v>0</v>
      </c>
      <c r="E129" s="119"/>
    </row>
    <row r="130" spans="1:5" s="30" customFormat="1" ht="10.9" customHeight="1">
      <c r="A130" s="124">
        <v>5212</v>
      </c>
      <c r="B130" s="119" t="s">
        <v>364</v>
      </c>
      <c r="C130" s="28">
        <v>0</v>
      </c>
      <c r="D130" s="125">
        <v>0</v>
      </c>
      <c r="E130" s="119"/>
    </row>
    <row r="131" spans="1:5" s="30" customFormat="1" ht="10.9" customHeight="1">
      <c r="A131" s="124">
        <v>5220</v>
      </c>
      <c r="B131" s="119" t="s">
        <v>365</v>
      </c>
      <c r="C131" s="108">
        <v>0</v>
      </c>
      <c r="D131" s="125">
        <v>0</v>
      </c>
      <c r="E131" s="119"/>
    </row>
    <row r="132" spans="1:5" s="30" customFormat="1" ht="10.9" customHeight="1">
      <c r="A132" s="124">
        <v>5221</v>
      </c>
      <c r="B132" s="119" t="s">
        <v>366</v>
      </c>
      <c r="C132" s="28">
        <v>0</v>
      </c>
      <c r="D132" s="125">
        <v>0</v>
      </c>
      <c r="E132" s="119"/>
    </row>
    <row r="133" spans="1:5" s="30" customFormat="1" ht="10.9" customHeight="1">
      <c r="A133" s="124">
        <v>5222</v>
      </c>
      <c r="B133" s="119" t="s">
        <v>367</v>
      </c>
      <c r="C133" s="28">
        <v>0</v>
      </c>
      <c r="D133" s="125">
        <v>0</v>
      </c>
      <c r="E133" s="119"/>
    </row>
    <row r="134" spans="1:5" s="30" customFormat="1" ht="10.9" customHeight="1">
      <c r="A134" s="124">
        <v>5230</v>
      </c>
      <c r="B134" s="119" t="s">
        <v>307</v>
      </c>
      <c r="C134" s="108">
        <v>71789011.35</v>
      </c>
      <c r="D134" s="125">
        <v>0.05091524878439174</v>
      </c>
      <c r="E134" s="119"/>
    </row>
    <row r="135" spans="1:5" s="30" customFormat="1" ht="10.9" customHeight="1">
      <c r="A135" s="124">
        <v>5231</v>
      </c>
      <c r="B135" s="119" t="s">
        <v>368</v>
      </c>
      <c r="C135" s="28">
        <v>71789011.35</v>
      </c>
      <c r="D135" s="125">
        <v>0.05091524878439174</v>
      </c>
      <c r="E135" s="119"/>
    </row>
    <row r="136" spans="1:5" s="30" customFormat="1" ht="10.9" customHeight="1">
      <c r="A136" s="124">
        <v>5232</v>
      </c>
      <c r="B136" s="119" t="s">
        <v>369</v>
      </c>
      <c r="C136" s="28">
        <v>0</v>
      </c>
      <c r="D136" s="125">
        <v>0</v>
      </c>
      <c r="E136" s="119"/>
    </row>
    <row r="137" spans="1:5" s="30" customFormat="1" ht="10.9" customHeight="1">
      <c r="A137" s="124">
        <v>5240</v>
      </c>
      <c r="B137" s="119" t="s">
        <v>370</v>
      </c>
      <c r="C137" s="108">
        <v>1903266.1</v>
      </c>
      <c r="D137" s="125">
        <v>0.0013498621190358407</v>
      </c>
      <c r="E137" s="119"/>
    </row>
    <row r="138" spans="1:5" s="30" customFormat="1" ht="10.9" customHeight="1">
      <c r="A138" s="124">
        <v>5241</v>
      </c>
      <c r="B138" s="119" t="s">
        <v>371</v>
      </c>
      <c r="C138" s="28">
        <v>0</v>
      </c>
      <c r="D138" s="125">
        <v>0</v>
      </c>
      <c r="E138" s="119"/>
    </row>
    <row r="139" spans="1:5" s="30" customFormat="1" ht="10.9" customHeight="1">
      <c r="A139" s="124">
        <v>5242</v>
      </c>
      <c r="B139" s="119" t="s">
        <v>372</v>
      </c>
      <c r="C139" s="28">
        <v>0</v>
      </c>
      <c r="D139" s="125">
        <v>0</v>
      </c>
      <c r="E139" s="119"/>
    </row>
    <row r="140" spans="1:5" s="30" customFormat="1" ht="10.9" customHeight="1">
      <c r="A140" s="124">
        <v>5243</v>
      </c>
      <c r="B140" s="119" t="s">
        <v>373</v>
      </c>
      <c r="C140" s="28">
        <v>1903266.1</v>
      </c>
      <c r="D140" s="125">
        <v>0.0013498621190358407</v>
      </c>
      <c r="E140" s="119"/>
    </row>
    <row r="141" spans="1:5" s="30" customFormat="1" ht="10.9" customHeight="1">
      <c r="A141" s="124">
        <v>5244</v>
      </c>
      <c r="B141" s="119" t="s">
        <v>374</v>
      </c>
      <c r="C141" s="28">
        <v>0</v>
      </c>
      <c r="D141" s="125">
        <v>0</v>
      </c>
      <c r="E141" s="119"/>
    </row>
    <row r="142" spans="1:5" s="30" customFormat="1" ht="10.9" customHeight="1">
      <c r="A142" s="124">
        <v>5250</v>
      </c>
      <c r="B142" s="119" t="s">
        <v>308</v>
      </c>
      <c r="C142" s="108">
        <v>17148232.680000007</v>
      </c>
      <c r="D142" s="125">
        <v>0.01216211947617018</v>
      </c>
      <c r="E142" s="119"/>
    </row>
    <row r="143" spans="1:5" s="30" customFormat="1" ht="10.9" customHeight="1">
      <c r="A143" s="124">
        <v>5251</v>
      </c>
      <c r="B143" s="119" t="s">
        <v>375</v>
      </c>
      <c r="C143" s="28">
        <v>17148232.680000007</v>
      </c>
      <c r="D143" s="125">
        <v>0.01216211947617018</v>
      </c>
      <c r="E143" s="119"/>
    </row>
    <row r="144" spans="1:5" s="30" customFormat="1" ht="10.9" customHeight="1">
      <c r="A144" s="124">
        <v>5252</v>
      </c>
      <c r="B144" s="119" t="s">
        <v>376</v>
      </c>
      <c r="C144" s="28">
        <v>0</v>
      </c>
      <c r="D144" s="125">
        <v>0</v>
      </c>
      <c r="E144" s="119"/>
    </row>
    <row r="145" spans="1:5" s="30" customFormat="1" ht="10.9" customHeight="1">
      <c r="A145" s="124">
        <v>5259</v>
      </c>
      <c r="B145" s="119" t="s">
        <v>377</v>
      </c>
      <c r="C145" s="28">
        <v>0</v>
      </c>
      <c r="D145" s="125">
        <v>0</v>
      </c>
      <c r="E145" s="119"/>
    </row>
    <row r="146" spans="1:5" s="30" customFormat="1" ht="10.9" customHeight="1">
      <c r="A146" s="124">
        <v>5260</v>
      </c>
      <c r="B146" s="119" t="s">
        <v>378</v>
      </c>
      <c r="C146" s="108">
        <v>0</v>
      </c>
      <c r="D146" s="125">
        <v>0</v>
      </c>
      <c r="E146" s="119"/>
    </row>
    <row r="147" spans="1:5" s="30" customFormat="1" ht="10.9" customHeight="1">
      <c r="A147" s="124">
        <v>5261</v>
      </c>
      <c r="B147" s="119" t="s">
        <v>379</v>
      </c>
      <c r="C147" s="28">
        <v>0</v>
      </c>
      <c r="D147" s="125">
        <v>0</v>
      </c>
      <c r="E147" s="119"/>
    </row>
    <row r="148" spans="1:5" s="30" customFormat="1" ht="10.9" customHeight="1">
      <c r="A148" s="124">
        <v>5262</v>
      </c>
      <c r="B148" s="119" t="s">
        <v>380</v>
      </c>
      <c r="C148" s="28">
        <v>0</v>
      </c>
      <c r="D148" s="125">
        <v>0</v>
      </c>
      <c r="E148" s="119"/>
    </row>
    <row r="149" spans="1:5" s="30" customFormat="1" ht="10.9" customHeight="1">
      <c r="A149" s="124">
        <v>5270</v>
      </c>
      <c r="B149" s="119" t="s">
        <v>381</v>
      </c>
      <c r="C149" s="108">
        <v>0</v>
      </c>
      <c r="D149" s="125">
        <v>0</v>
      </c>
      <c r="E149" s="119"/>
    </row>
    <row r="150" spans="1:5" s="30" customFormat="1" ht="10.9" customHeight="1">
      <c r="A150" s="124">
        <v>5271</v>
      </c>
      <c r="B150" s="119" t="s">
        <v>382</v>
      </c>
      <c r="C150" s="28">
        <v>0</v>
      </c>
      <c r="D150" s="125">
        <v>0</v>
      </c>
      <c r="E150" s="119"/>
    </row>
    <row r="151" spans="1:5" s="30" customFormat="1" ht="10.9" customHeight="1">
      <c r="A151" s="124">
        <v>5280</v>
      </c>
      <c r="B151" s="119" t="s">
        <v>383</v>
      </c>
      <c r="C151" s="108">
        <v>0</v>
      </c>
      <c r="D151" s="125">
        <v>0</v>
      </c>
      <c r="E151" s="119"/>
    </row>
    <row r="152" spans="1:5" s="30" customFormat="1" ht="10.9" customHeight="1">
      <c r="A152" s="124">
        <v>5281</v>
      </c>
      <c r="B152" s="119" t="s">
        <v>384</v>
      </c>
      <c r="C152" s="28">
        <v>0</v>
      </c>
      <c r="D152" s="125">
        <v>0</v>
      </c>
      <c r="E152" s="119"/>
    </row>
    <row r="153" spans="1:5" s="30" customFormat="1" ht="10.9" customHeight="1">
      <c r="A153" s="124">
        <v>5282</v>
      </c>
      <c r="B153" s="119" t="s">
        <v>385</v>
      </c>
      <c r="C153" s="28">
        <v>0</v>
      </c>
      <c r="D153" s="125">
        <v>0</v>
      </c>
      <c r="E153" s="119"/>
    </row>
    <row r="154" spans="1:5" s="30" customFormat="1" ht="10.9" customHeight="1">
      <c r="A154" s="124">
        <v>5283</v>
      </c>
      <c r="B154" s="119" t="s">
        <v>386</v>
      </c>
      <c r="C154" s="28">
        <v>0</v>
      </c>
      <c r="D154" s="125">
        <v>0</v>
      </c>
      <c r="E154" s="119"/>
    </row>
    <row r="155" spans="1:5" s="30" customFormat="1" ht="10.9" customHeight="1">
      <c r="A155" s="124">
        <v>5284</v>
      </c>
      <c r="B155" s="119" t="s">
        <v>387</v>
      </c>
      <c r="C155" s="28">
        <v>0</v>
      </c>
      <c r="D155" s="125">
        <v>0</v>
      </c>
      <c r="E155" s="119"/>
    </row>
    <row r="156" spans="1:5" s="30" customFormat="1" ht="10.9" customHeight="1">
      <c r="A156" s="124">
        <v>5285</v>
      </c>
      <c r="B156" s="119" t="s">
        <v>388</v>
      </c>
      <c r="C156" s="28">
        <v>0</v>
      </c>
      <c r="D156" s="125">
        <v>0</v>
      </c>
      <c r="E156" s="119"/>
    </row>
    <row r="157" spans="1:5" s="30" customFormat="1" ht="10.9" customHeight="1">
      <c r="A157" s="124">
        <v>5290</v>
      </c>
      <c r="B157" s="119" t="s">
        <v>389</v>
      </c>
      <c r="C157" s="108">
        <v>0</v>
      </c>
      <c r="D157" s="125">
        <v>0</v>
      </c>
      <c r="E157" s="119"/>
    </row>
    <row r="158" spans="1:5" s="30" customFormat="1" ht="10.9" customHeight="1">
      <c r="A158" s="124">
        <v>5291</v>
      </c>
      <c r="B158" s="119" t="s">
        <v>390</v>
      </c>
      <c r="C158" s="28">
        <v>0</v>
      </c>
      <c r="D158" s="125">
        <v>0</v>
      </c>
      <c r="E158" s="119"/>
    </row>
    <row r="159" spans="1:5" s="30" customFormat="1" ht="10.9" customHeight="1">
      <c r="A159" s="124">
        <v>5292</v>
      </c>
      <c r="B159" s="119" t="s">
        <v>391</v>
      </c>
      <c r="C159" s="28">
        <v>0</v>
      </c>
      <c r="D159" s="125">
        <v>0</v>
      </c>
      <c r="E159" s="119"/>
    </row>
    <row r="160" spans="1:5" s="30" customFormat="1" ht="10.9" customHeight="1">
      <c r="A160" s="124">
        <v>5300</v>
      </c>
      <c r="B160" s="119" t="s">
        <v>392</v>
      </c>
      <c r="C160" s="108">
        <v>55409319.29</v>
      </c>
      <c r="D160" s="125">
        <v>0.039298204886396536</v>
      </c>
      <c r="E160" s="119"/>
    </row>
    <row r="161" spans="1:5" s="30" customFormat="1" ht="10.9" customHeight="1">
      <c r="A161" s="124">
        <v>5310</v>
      </c>
      <c r="B161" s="119" t="s">
        <v>300</v>
      </c>
      <c r="C161" s="108">
        <v>0</v>
      </c>
      <c r="D161" s="125">
        <v>0</v>
      </c>
      <c r="E161" s="119"/>
    </row>
    <row r="162" spans="1:5" s="30" customFormat="1" ht="10.9" customHeight="1">
      <c r="A162" s="124">
        <v>5311</v>
      </c>
      <c r="B162" s="119" t="s">
        <v>393</v>
      </c>
      <c r="C162" s="28">
        <v>0</v>
      </c>
      <c r="D162" s="125">
        <v>0</v>
      </c>
      <c r="E162" s="119"/>
    </row>
    <row r="163" spans="1:5" s="30" customFormat="1" ht="10.9" customHeight="1">
      <c r="A163" s="124">
        <v>5312</v>
      </c>
      <c r="B163" s="119" t="s">
        <v>394</v>
      </c>
      <c r="C163" s="28">
        <v>0</v>
      </c>
      <c r="D163" s="125">
        <v>0</v>
      </c>
      <c r="E163" s="119"/>
    </row>
    <row r="164" spans="1:5" s="30" customFormat="1" ht="10.9" customHeight="1">
      <c r="A164" s="124">
        <v>5320</v>
      </c>
      <c r="B164" s="119" t="s">
        <v>301</v>
      </c>
      <c r="C164" s="108">
        <v>0</v>
      </c>
      <c r="D164" s="125">
        <v>0</v>
      </c>
      <c r="E164" s="119"/>
    </row>
    <row r="165" spans="1:5" s="30" customFormat="1" ht="10.9" customHeight="1">
      <c r="A165" s="124">
        <v>5321</v>
      </c>
      <c r="B165" s="119" t="s">
        <v>395</v>
      </c>
      <c r="C165" s="28">
        <v>0</v>
      </c>
      <c r="D165" s="125">
        <v>0</v>
      </c>
      <c r="E165" s="119"/>
    </row>
    <row r="166" spans="1:5" s="30" customFormat="1" ht="10.9" customHeight="1">
      <c r="A166" s="124">
        <v>5322</v>
      </c>
      <c r="B166" s="119" t="s">
        <v>396</v>
      </c>
      <c r="C166" s="28">
        <v>0</v>
      </c>
      <c r="D166" s="125">
        <v>0</v>
      </c>
      <c r="E166" s="119"/>
    </row>
    <row r="167" spans="1:5" s="30" customFormat="1" ht="10.9" customHeight="1">
      <c r="A167" s="124">
        <v>5330</v>
      </c>
      <c r="B167" s="119" t="s">
        <v>302</v>
      </c>
      <c r="C167" s="108">
        <v>55409319.29</v>
      </c>
      <c r="D167" s="125">
        <v>0.039298204886396536</v>
      </c>
      <c r="E167" s="119"/>
    </row>
    <row r="168" spans="1:5" s="30" customFormat="1" ht="10.9" customHeight="1">
      <c r="A168" s="124">
        <v>5331</v>
      </c>
      <c r="B168" s="119" t="s">
        <v>397</v>
      </c>
      <c r="C168" s="28">
        <v>0</v>
      </c>
      <c r="D168" s="125">
        <v>0</v>
      </c>
      <c r="E168" s="119"/>
    </row>
    <row r="169" spans="1:5" s="30" customFormat="1" ht="10.9" customHeight="1">
      <c r="A169" s="124">
        <v>5332</v>
      </c>
      <c r="B169" s="119" t="s">
        <v>398</v>
      </c>
      <c r="C169" s="28">
        <v>55409319.29</v>
      </c>
      <c r="D169" s="125">
        <v>0.039298204886396536</v>
      </c>
      <c r="E169" s="119"/>
    </row>
    <row r="170" spans="1:5" s="30" customFormat="1" ht="10.9" customHeight="1">
      <c r="A170" s="124">
        <v>5400</v>
      </c>
      <c r="B170" s="119" t="s">
        <v>399</v>
      </c>
      <c r="C170" s="108">
        <v>9559979.16</v>
      </c>
      <c r="D170" s="125">
        <v>0.006780267733900203</v>
      </c>
      <c r="E170" s="119"/>
    </row>
    <row r="171" spans="1:5" s="30" customFormat="1" ht="10.9" customHeight="1">
      <c r="A171" s="124">
        <v>5410</v>
      </c>
      <c r="B171" s="119" t="s">
        <v>400</v>
      </c>
      <c r="C171" s="108">
        <v>9408638.35</v>
      </c>
      <c r="D171" s="125">
        <v>0.006672931599198281</v>
      </c>
      <c r="E171" s="119"/>
    </row>
    <row r="172" spans="1:5" s="30" customFormat="1" ht="10.9" customHeight="1">
      <c r="A172" s="124">
        <v>5411</v>
      </c>
      <c r="B172" s="119" t="s">
        <v>401</v>
      </c>
      <c r="C172" s="28">
        <v>9408638.35</v>
      </c>
      <c r="D172" s="125">
        <v>0.006672931599198281</v>
      </c>
      <c r="E172" s="119"/>
    </row>
    <row r="173" spans="1:5" s="30" customFormat="1" ht="10.9" customHeight="1">
      <c r="A173" s="124">
        <v>5412</v>
      </c>
      <c r="B173" s="119" t="s">
        <v>402</v>
      </c>
      <c r="C173" s="28">
        <v>0</v>
      </c>
      <c r="D173" s="125">
        <v>0</v>
      </c>
      <c r="E173" s="119"/>
    </row>
    <row r="174" spans="1:5" s="30" customFormat="1" ht="10.9" customHeight="1">
      <c r="A174" s="124">
        <v>5420</v>
      </c>
      <c r="B174" s="119" t="s">
        <v>403</v>
      </c>
      <c r="C174" s="108">
        <v>151340.81</v>
      </c>
      <c r="D174" s="125">
        <v>0.00010733613470192137</v>
      </c>
      <c r="E174" s="119"/>
    </row>
    <row r="175" spans="1:5" s="30" customFormat="1" ht="10.9" customHeight="1">
      <c r="A175" s="124">
        <v>5421</v>
      </c>
      <c r="B175" s="119" t="s">
        <v>404</v>
      </c>
      <c r="C175" s="28">
        <v>151340.81</v>
      </c>
      <c r="D175" s="125">
        <v>0.00010733613470192137</v>
      </c>
      <c r="E175" s="119"/>
    </row>
    <row r="176" spans="1:5" s="30" customFormat="1" ht="10.9" customHeight="1">
      <c r="A176" s="124">
        <v>5422</v>
      </c>
      <c r="B176" s="119" t="s">
        <v>405</v>
      </c>
      <c r="C176" s="28">
        <v>0</v>
      </c>
      <c r="D176" s="125">
        <v>0</v>
      </c>
      <c r="E176" s="119"/>
    </row>
    <row r="177" spans="1:5" s="30" customFormat="1" ht="10.9" customHeight="1">
      <c r="A177" s="124">
        <v>5430</v>
      </c>
      <c r="B177" s="119" t="s">
        <v>406</v>
      </c>
      <c r="C177" s="108">
        <v>0</v>
      </c>
      <c r="D177" s="125">
        <v>0</v>
      </c>
      <c r="E177" s="119"/>
    </row>
    <row r="178" spans="1:5" s="30" customFormat="1" ht="10.9" customHeight="1">
      <c r="A178" s="124">
        <v>5431</v>
      </c>
      <c r="B178" s="119" t="s">
        <v>407</v>
      </c>
      <c r="C178" s="28">
        <v>0</v>
      </c>
      <c r="D178" s="125">
        <v>0</v>
      </c>
      <c r="E178" s="119"/>
    </row>
    <row r="179" spans="1:5" s="30" customFormat="1" ht="10.9" customHeight="1">
      <c r="A179" s="124">
        <v>5432</v>
      </c>
      <c r="B179" s="119" t="s">
        <v>408</v>
      </c>
      <c r="C179" s="28">
        <v>0</v>
      </c>
      <c r="D179" s="125">
        <v>0</v>
      </c>
      <c r="E179" s="119"/>
    </row>
    <row r="180" spans="1:5" s="30" customFormat="1" ht="10.9" customHeight="1">
      <c r="A180" s="124">
        <v>5440</v>
      </c>
      <c r="B180" s="119" t="s">
        <v>409</v>
      </c>
      <c r="C180" s="108">
        <v>0</v>
      </c>
      <c r="D180" s="125">
        <v>0</v>
      </c>
      <c r="E180" s="119"/>
    </row>
    <row r="181" spans="1:5" s="30" customFormat="1" ht="10.9" customHeight="1">
      <c r="A181" s="124">
        <v>5441</v>
      </c>
      <c r="B181" s="119" t="s">
        <v>409</v>
      </c>
      <c r="C181" s="28">
        <v>0</v>
      </c>
      <c r="D181" s="125">
        <v>0</v>
      </c>
      <c r="E181" s="119"/>
    </row>
    <row r="182" spans="1:5" s="30" customFormat="1" ht="10.9" customHeight="1">
      <c r="A182" s="124">
        <v>5450</v>
      </c>
      <c r="B182" s="119" t="s">
        <v>410</v>
      </c>
      <c r="C182" s="108">
        <v>0</v>
      </c>
      <c r="D182" s="125">
        <v>0</v>
      </c>
      <c r="E182" s="119"/>
    </row>
    <row r="183" spans="1:5" s="30" customFormat="1" ht="10.9" customHeight="1">
      <c r="A183" s="124">
        <v>5451</v>
      </c>
      <c r="B183" s="119" t="s">
        <v>411</v>
      </c>
      <c r="C183" s="28">
        <v>0</v>
      </c>
      <c r="D183" s="125">
        <v>0</v>
      </c>
      <c r="E183" s="119"/>
    </row>
    <row r="184" spans="1:5" s="30" customFormat="1" ht="10.9" customHeight="1">
      <c r="A184" s="124">
        <v>5452</v>
      </c>
      <c r="B184" s="119" t="s">
        <v>412</v>
      </c>
      <c r="C184" s="28">
        <v>0</v>
      </c>
      <c r="D184" s="125">
        <v>0</v>
      </c>
      <c r="E184" s="119"/>
    </row>
    <row r="185" spans="1:5" s="30" customFormat="1" ht="10.9" customHeight="1">
      <c r="A185" s="124">
        <v>5500</v>
      </c>
      <c r="B185" s="119" t="s">
        <v>413</v>
      </c>
      <c r="C185" s="108">
        <v>549076452.1</v>
      </c>
      <c r="D185" s="125">
        <v>0.38942400284667883</v>
      </c>
      <c r="E185" s="119"/>
    </row>
    <row r="186" spans="1:5" s="30" customFormat="1" ht="10.9" customHeight="1">
      <c r="A186" s="124">
        <v>5510</v>
      </c>
      <c r="B186" s="119" t="s">
        <v>414</v>
      </c>
      <c r="C186" s="108">
        <v>542103090.99</v>
      </c>
      <c r="D186" s="125">
        <v>0.384478254060029</v>
      </c>
      <c r="E186" s="119"/>
    </row>
    <row r="187" spans="1:5" s="30" customFormat="1" ht="10.9" customHeight="1">
      <c r="A187" s="124">
        <v>5511</v>
      </c>
      <c r="B187" s="119" t="s">
        <v>415</v>
      </c>
      <c r="C187" s="28">
        <v>22352195.19</v>
      </c>
      <c r="D187" s="125">
        <v>0.01585294960293578</v>
      </c>
      <c r="E187" s="119"/>
    </row>
    <row r="188" spans="1:5" s="30" customFormat="1" ht="10.9" customHeight="1">
      <c r="A188" s="124">
        <v>5512</v>
      </c>
      <c r="B188" s="119" t="s">
        <v>416</v>
      </c>
      <c r="C188" s="108">
        <v>0</v>
      </c>
      <c r="D188" s="125">
        <v>0</v>
      </c>
      <c r="E188" s="119"/>
    </row>
    <row r="189" spans="1:5" s="30" customFormat="1" ht="10.9" customHeight="1">
      <c r="A189" s="124">
        <v>5513</v>
      </c>
      <c r="B189" s="119" t="s">
        <v>417</v>
      </c>
      <c r="C189" s="108">
        <v>3907825.7699999996</v>
      </c>
      <c r="D189" s="125">
        <v>0.0027715651399008606</v>
      </c>
      <c r="E189" s="119"/>
    </row>
    <row r="190" spans="1:5" s="30" customFormat="1" ht="10.9" customHeight="1">
      <c r="A190" s="124">
        <v>5514</v>
      </c>
      <c r="B190" s="119" t="s">
        <v>418</v>
      </c>
      <c r="C190" s="108">
        <v>462095055.22999996</v>
      </c>
      <c r="D190" s="125">
        <v>0.32773378901077027</v>
      </c>
      <c r="E190" s="119"/>
    </row>
    <row r="191" spans="1:5" s="30" customFormat="1" ht="10.9" customHeight="1">
      <c r="A191" s="124">
        <v>5515</v>
      </c>
      <c r="B191" s="119" t="s">
        <v>419</v>
      </c>
      <c r="C191" s="108">
        <v>42401677.06000003</v>
      </c>
      <c r="D191" s="125">
        <v>0.03007273530847055</v>
      </c>
      <c r="E191" s="119"/>
    </row>
    <row r="192" spans="1:5" s="30" customFormat="1" ht="10.9" customHeight="1">
      <c r="A192" s="124">
        <v>5516</v>
      </c>
      <c r="B192" s="119" t="s">
        <v>420</v>
      </c>
      <c r="C192" s="108">
        <v>0</v>
      </c>
      <c r="D192" s="125">
        <v>0</v>
      </c>
      <c r="E192" s="119"/>
    </row>
    <row r="193" spans="1:5" s="30" customFormat="1" ht="10.9" customHeight="1">
      <c r="A193" s="124">
        <v>5517</v>
      </c>
      <c r="B193" s="119" t="s">
        <v>421</v>
      </c>
      <c r="C193" s="108">
        <v>8861730.699999997</v>
      </c>
      <c r="D193" s="125">
        <v>0.006285045785782114</v>
      </c>
      <c r="E193" s="108">
        <v>539618483.95</v>
      </c>
    </row>
    <row r="194" spans="1:5" s="30" customFormat="1" ht="10.9" customHeight="1">
      <c r="A194" s="124">
        <v>5518</v>
      </c>
      <c r="B194" s="119" t="s">
        <v>422</v>
      </c>
      <c r="C194" s="108">
        <v>2484607.04</v>
      </c>
      <c r="D194" s="125">
        <v>0.0017621692121694219</v>
      </c>
      <c r="E194" s="119"/>
    </row>
    <row r="195" spans="1:5" s="30" customFormat="1" ht="10.9" customHeight="1">
      <c r="A195" s="124">
        <v>5520</v>
      </c>
      <c r="B195" s="119" t="s">
        <v>423</v>
      </c>
      <c r="C195" s="108">
        <v>6062574.71</v>
      </c>
      <c r="D195" s="125">
        <v>0.004299787583488035</v>
      </c>
      <c r="E195" s="119"/>
    </row>
    <row r="196" spans="1:5" s="30" customFormat="1" ht="10.9" customHeight="1">
      <c r="A196" s="124">
        <v>5521</v>
      </c>
      <c r="B196" s="119" t="s">
        <v>424</v>
      </c>
      <c r="C196" s="108">
        <v>6062574.71</v>
      </c>
      <c r="D196" s="125">
        <v>0.004299787583488035</v>
      </c>
      <c r="E196" s="119"/>
    </row>
    <row r="197" spans="1:5" s="30" customFormat="1" ht="10.9" customHeight="1">
      <c r="A197" s="124">
        <v>5522</v>
      </c>
      <c r="B197" s="119" t="s">
        <v>425</v>
      </c>
      <c r="C197" s="28">
        <v>0</v>
      </c>
      <c r="D197" s="125">
        <v>0</v>
      </c>
      <c r="E197" s="119"/>
    </row>
    <row r="198" spans="1:5" s="30" customFormat="1" ht="10.9" customHeight="1">
      <c r="A198" s="124">
        <v>5530</v>
      </c>
      <c r="B198" s="119" t="s">
        <v>426</v>
      </c>
      <c r="C198" s="108">
        <v>0</v>
      </c>
      <c r="D198" s="125">
        <v>0</v>
      </c>
      <c r="E198" s="119"/>
    </row>
    <row r="199" spans="1:5" s="30" customFormat="1" ht="10.9" customHeight="1">
      <c r="A199" s="124">
        <v>5531</v>
      </c>
      <c r="B199" s="119" t="s">
        <v>427</v>
      </c>
      <c r="C199" s="28">
        <v>0</v>
      </c>
      <c r="D199" s="125">
        <v>0</v>
      </c>
      <c r="E199" s="119"/>
    </row>
    <row r="200" spans="1:5" s="30" customFormat="1" ht="10.9" customHeight="1">
      <c r="A200" s="124">
        <v>5532</v>
      </c>
      <c r="B200" s="119" t="s">
        <v>428</v>
      </c>
      <c r="C200" s="28">
        <v>0</v>
      </c>
      <c r="D200" s="125">
        <v>0</v>
      </c>
      <c r="E200" s="119"/>
    </row>
    <row r="201" spans="1:5" s="30" customFormat="1" ht="10.9" customHeight="1">
      <c r="A201" s="124">
        <v>5533</v>
      </c>
      <c r="B201" s="119" t="s">
        <v>429</v>
      </c>
      <c r="C201" s="28">
        <v>0</v>
      </c>
      <c r="D201" s="125">
        <v>0</v>
      </c>
      <c r="E201" s="119"/>
    </row>
    <row r="202" spans="1:5" s="30" customFormat="1" ht="10.9" customHeight="1">
      <c r="A202" s="124">
        <v>5534</v>
      </c>
      <c r="B202" s="119" t="s">
        <v>430</v>
      </c>
      <c r="C202" s="28">
        <v>0</v>
      </c>
      <c r="D202" s="125">
        <v>0</v>
      </c>
      <c r="E202" s="119"/>
    </row>
    <row r="203" spans="1:5" s="30" customFormat="1" ht="10.9" customHeight="1">
      <c r="A203" s="124">
        <v>5535</v>
      </c>
      <c r="B203" s="119" t="s">
        <v>431</v>
      </c>
      <c r="C203" s="28">
        <v>0</v>
      </c>
      <c r="D203" s="125">
        <v>0</v>
      </c>
      <c r="E203" s="119"/>
    </row>
    <row r="204" spans="1:5" s="30" customFormat="1" ht="10.9" customHeight="1">
      <c r="A204" s="124">
        <v>5540</v>
      </c>
      <c r="B204" s="119" t="s">
        <v>432</v>
      </c>
      <c r="C204" s="108">
        <v>0</v>
      </c>
      <c r="D204" s="125">
        <v>0</v>
      </c>
      <c r="E204" s="119"/>
    </row>
    <row r="205" spans="1:5" s="30" customFormat="1" ht="10.9" customHeight="1">
      <c r="A205" s="124">
        <v>5541</v>
      </c>
      <c r="B205" s="119" t="s">
        <v>432</v>
      </c>
      <c r="C205" s="28">
        <v>0</v>
      </c>
      <c r="D205" s="125">
        <v>0</v>
      </c>
      <c r="E205" s="119"/>
    </row>
    <row r="206" spans="1:5" s="30" customFormat="1" ht="10.9" customHeight="1">
      <c r="A206" s="124">
        <v>5550</v>
      </c>
      <c r="B206" s="119" t="s">
        <v>433</v>
      </c>
      <c r="C206" s="108">
        <v>0</v>
      </c>
      <c r="D206" s="125">
        <v>0</v>
      </c>
      <c r="E206" s="119"/>
    </row>
    <row r="207" spans="1:5" s="30" customFormat="1" ht="10.9" customHeight="1">
      <c r="A207" s="124">
        <v>5551</v>
      </c>
      <c r="B207" s="119" t="s">
        <v>433</v>
      </c>
      <c r="C207" s="28">
        <v>0</v>
      </c>
      <c r="D207" s="125">
        <v>0</v>
      </c>
      <c r="E207" s="119"/>
    </row>
    <row r="208" spans="1:5" s="30" customFormat="1" ht="10.9" customHeight="1">
      <c r="A208" s="124">
        <v>5590</v>
      </c>
      <c r="B208" s="119" t="s">
        <v>434</v>
      </c>
      <c r="C208" s="108">
        <v>910786.4</v>
      </c>
      <c r="D208" s="125">
        <v>0.000645961203161778</v>
      </c>
      <c r="E208" s="119"/>
    </row>
    <row r="209" spans="1:5" s="30" customFormat="1" ht="10.9" customHeight="1">
      <c r="A209" s="124">
        <v>5591</v>
      </c>
      <c r="B209" s="119" t="s">
        <v>435</v>
      </c>
      <c r="C209" s="28">
        <v>0</v>
      </c>
      <c r="D209" s="125">
        <v>0</v>
      </c>
      <c r="E209" s="119"/>
    </row>
    <row r="210" spans="1:5" s="30" customFormat="1" ht="10.9" customHeight="1">
      <c r="A210" s="124">
        <v>5592</v>
      </c>
      <c r="B210" s="119" t="s">
        <v>436</v>
      </c>
      <c r="C210" s="28">
        <v>0</v>
      </c>
      <c r="D210" s="125">
        <v>0</v>
      </c>
      <c r="E210" s="119"/>
    </row>
    <row r="211" spans="1:5" s="30" customFormat="1" ht="10.9" customHeight="1">
      <c r="A211" s="124">
        <v>5593</v>
      </c>
      <c r="B211" s="119" t="s">
        <v>437</v>
      </c>
      <c r="C211" s="28">
        <v>0</v>
      </c>
      <c r="D211" s="125">
        <v>0</v>
      </c>
      <c r="E211" s="119"/>
    </row>
    <row r="212" spans="1:5" s="30" customFormat="1" ht="10.9" customHeight="1">
      <c r="A212" s="124">
        <v>5594</v>
      </c>
      <c r="B212" s="119" t="s">
        <v>438</v>
      </c>
      <c r="C212" s="28">
        <v>910786.4</v>
      </c>
      <c r="D212" s="125">
        <v>0.000645961203161778</v>
      </c>
      <c r="E212" s="119"/>
    </row>
    <row r="213" spans="1:5" s="30" customFormat="1" ht="10.9" customHeight="1">
      <c r="A213" s="124">
        <v>5595</v>
      </c>
      <c r="B213" s="119" t="s">
        <v>439</v>
      </c>
      <c r="C213" s="28">
        <v>0</v>
      </c>
      <c r="D213" s="125">
        <v>0</v>
      </c>
      <c r="E213" s="119"/>
    </row>
    <row r="214" spans="1:5" s="30" customFormat="1" ht="10.9" customHeight="1">
      <c r="A214" s="124">
        <v>5596</v>
      </c>
      <c r="B214" s="119" t="s">
        <v>327</v>
      </c>
      <c r="C214" s="28">
        <v>0</v>
      </c>
      <c r="D214" s="125">
        <v>0</v>
      </c>
      <c r="E214" s="119"/>
    </row>
    <row r="215" spans="1:5" s="30" customFormat="1" ht="10.9" customHeight="1">
      <c r="A215" s="124">
        <v>5597</v>
      </c>
      <c r="B215" s="119" t="s">
        <v>440</v>
      </c>
      <c r="C215" s="28">
        <v>0</v>
      </c>
      <c r="D215" s="125">
        <v>0</v>
      </c>
      <c r="E215" s="119"/>
    </row>
    <row r="216" spans="1:5" s="30" customFormat="1" ht="10.9" customHeight="1">
      <c r="A216" s="124">
        <v>5598</v>
      </c>
      <c r="B216" s="119" t="s">
        <v>441</v>
      </c>
      <c r="C216" s="28">
        <v>0</v>
      </c>
      <c r="D216" s="125">
        <v>0</v>
      </c>
      <c r="E216" s="119"/>
    </row>
    <row r="217" spans="1:5" s="30" customFormat="1" ht="10.9" customHeight="1">
      <c r="A217" s="124">
        <v>5599</v>
      </c>
      <c r="B217" s="119" t="s">
        <v>442</v>
      </c>
      <c r="C217" s="28">
        <v>0</v>
      </c>
      <c r="D217" s="125">
        <v>0</v>
      </c>
      <c r="E217" s="119"/>
    </row>
    <row r="218" spans="1:5" s="30" customFormat="1" ht="10.9" customHeight="1">
      <c r="A218" s="124">
        <v>5600</v>
      </c>
      <c r="B218" s="119" t="s">
        <v>443</v>
      </c>
      <c r="C218" s="108">
        <v>93079502.91000001</v>
      </c>
      <c r="D218" s="125">
        <v>0.06601520146704411</v>
      </c>
      <c r="E218" s="119"/>
    </row>
    <row r="219" spans="1:5" s="30" customFormat="1" ht="10.9" customHeight="1">
      <c r="A219" s="124">
        <v>5610</v>
      </c>
      <c r="B219" s="119" t="s">
        <v>444</v>
      </c>
      <c r="C219" s="108">
        <v>93079502.91000001</v>
      </c>
      <c r="D219" s="125">
        <v>0.06601520146704411</v>
      </c>
      <c r="E219" s="119"/>
    </row>
    <row r="220" spans="1:5" s="30" customFormat="1" ht="10.9" customHeight="1">
      <c r="A220" s="124">
        <v>5611</v>
      </c>
      <c r="B220" s="119" t="s">
        <v>445</v>
      </c>
      <c r="C220" s="28">
        <v>93079502.91000001</v>
      </c>
      <c r="D220" s="125">
        <v>0.06601520146704411</v>
      </c>
      <c r="E220" s="119"/>
    </row>
    <row r="224" ht="15">
      <c r="C224" s="27"/>
    </row>
    <row r="225" ht="15">
      <c r="C225" s="27"/>
    </row>
    <row r="226" ht="15">
      <c r="C226" s="126"/>
    </row>
    <row r="227" ht="15">
      <c r="C227" s="27"/>
    </row>
    <row r="228" ht="15">
      <c r="C228" s="2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120" zoomScaleSheetLayoutView="12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597</v>
      </c>
      <c r="B1" s="357"/>
      <c r="C1" s="357"/>
      <c r="D1" s="43" t="s">
        <v>99</v>
      </c>
      <c r="E1" s="44">
        <v>2019</v>
      </c>
    </row>
    <row r="2" spans="1:5" ht="18.95" customHeight="1">
      <c r="A2" s="357" t="s">
        <v>446</v>
      </c>
      <c r="B2" s="357"/>
      <c r="C2" s="357"/>
      <c r="D2" s="43" t="s">
        <v>101</v>
      </c>
      <c r="E2" s="44" t="s">
        <v>598</v>
      </c>
    </row>
    <row r="3" spans="1:5" ht="18.95" customHeight="1">
      <c r="A3" s="357" t="s">
        <v>599</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1812267113.34</v>
      </c>
    </row>
    <row r="9" spans="1:3" ht="15">
      <c r="A9" s="49">
        <v>3120</v>
      </c>
      <c r="B9" s="45" t="s">
        <v>449</v>
      </c>
      <c r="C9" s="50">
        <v>2840566238.66</v>
      </c>
    </row>
    <row r="10" spans="1:3" ht="15">
      <c r="A10" s="49">
        <v>3130</v>
      </c>
      <c r="B10" s="45" t="s">
        <v>450</v>
      </c>
      <c r="C10" s="50">
        <v>3131562469.18</v>
      </c>
    </row>
    <row r="12" spans="1:5" ht="15">
      <c r="A12" s="47" t="s">
        <v>451</v>
      </c>
      <c r="B12" s="47"/>
      <c r="C12" s="47"/>
      <c r="D12" s="47"/>
      <c r="E12" s="47"/>
    </row>
    <row r="13" spans="1:5" ht="15">
      <c r="A13" s="48" t="s">
        <v>105</v>
      </c>
      <c r="B13" s="48" t="s">
        <v>106</v>
      </c>
      <c r="C13" s="48" t="s">
        <v>107</v>
      </c>
      <c r="D13" s="48" t="s">
        <v>452</v>
      </c>
      <c r="E13" s="48"/>
    </row>
    <row r="14" spans="1:3" s="130" customFormat="1" ht="13.15" customHeight="1">
      <c r="A14" s="127">
        <v>3210</v>
      </c>
      <c r="B14" s="128" t="s">
        <v>453</v>
      </c>
      <c r="C14" s="129">
        <v>167118277.98000002</v>
      </c>
    </row>
    <row r="15" spans="1:5" s="130" customFormat="1" ht="13.15" customHeight="1">
      <c r="A15" s="127">
        <v>3220</v>
      </c>
      <c r="B15" s="128" t="s">
        <v>454</v>
      </c>
      <c r="C15" s="129">
        <v>3711670126.36</v>
      </c>
      <c r="D15" s="128"/>
      <c r="E15" s="128"/>
    </row>
    <row r="16" spans="1:3" s="130" customFormat="1" ht="15">
      <c r="A16" s="131">
        <v>3230</v>
      </c>
      <c r="B16" s="130" t="s">
        <v>455</v>
      </c>
      <c r="C16" s="111">
        <v>14716864.49</v>
      </c>
    </row>
    <row r="17" spans="1:3" s="130" customFormat="1" ht="15">
      <c r="A17" s="131">
        <v>3231</v>
      </c>
      <c r="B17" s="130" t="s">
        <v>456</v>
      </c>
      <c r="C17" s="111">
        <v>14706864.49</v>
      </c>
    </row>
    <row r="18" spans="1:3" s="130" customFormat="1" ht="15">
      <c r="A18" s="131">
        <v>3232</v>
      </c>
      <c r="B18" s="130" t="s">
        <v>457</v>
      </c>
      <c r="C18" s="111">
        <v>10000</v>
      </c>
    </row>
    <row r="19" spans="1:3" s="130" customFormat="1" ht="15">
      <c r="A19" s="131">
        <v>3233</v>
      </c>
      <c r="B19" s="130" t="s">
        <v>458</v>
      </c>
      <c r="C19" s="111">
        <v>0</v>
      </c>
    </row>
    <row r="20" spans="1:3" s="130" customFormat="1" ht="15">
      <c r="A20" s="131">
        <v>3239</v>
      </c>
      <c r="B20" s="130" t="s">
        <v>459</v>
      </c>
      <c r="C20" s="111">
        <v>0</v>
      </c>
    </row>
    <row r="21" spans="1:3" s="130" customFormat="1" ht="15">
      <c r="A21" s="131">
        <v>3240</v>
      </c>
      <c r="B21" s="130" t="s">
        <v>460</v>
      </c>
      <c r="C21" s="111">
        <v>0</v>
      </c>
    </row>
    <row r="22" spans="1:3" s="130" customFormat="1" ht="15">
      <c r="A22" s="131">
        <v>3241</v>
      </c>
      <c r="B22" s="130" t="s">
        <v>461</v>
      </c>
      <c r="C22" s="111">
        <v>0</v>
      </c>
    </row>
    <row r="23" spans="1:3" s="130" customFormat="1" ht="15">
      <c r="A23" s="131">
        <v>3242</v>
      </c>
      <c r="B23" s="130" t="s">
        <v>462</v>
      </c>
      <c r="C23" s="111">
        <v>0</v>
      </c>
    </row>
    <row r="24" spans="1:3" s="130" customFormat="1" ht="15">
      <c r="A24" s="131">
        <v>3243</v>
      </c>
      <c r="B24" s="130" t="s">
        <v>463</v>
      </c>
      <c r="C24" s="111">
        <v>0</v>
      </c>
    </row>
    <row r="25" spans="1:3" s="130" customFormat="1" ht="15">
      <c r="A25" s="131">
        <v>3250</v>
      </c>
      <c r="B25" s="130" t="s">
        <v>464</v>
      </c>
      <c r="C25" s="111">
        <v>0</v>
      </c>
    </row>
    <row r="26" spans="1:3" s="130" customFormat="1" ht="15">
      <c r="A26" s="131">
        <v>3251</v>
      </c>
      <c r="B26" s="130" t="s">
        <v>465</v>
      </c>
      <c r="C26" s="111">
        <v>0</v>
      </c>
    </row>
    <row r="27" spans="1:3" s="130" customFormat="1" ht="15">
      <c r="A27" s="131">
        <v>3252</v>
      </c>
      <c r="B27" s="130" t="s">
        <v>466</v>
      </c>
      <c r="C27" s="111">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view="pageBreakPreview" zoomScale="110" zoomScaleSheetLayoutView="110" workbookViewId="0" topLeftCell="A1">
      <selection activeCell="B4" sqref="B4:C4"/>
    </sheetView>
  </sheetViews>
  <sheetFormatPr defaultColWidth="11.421875" defaultRowHeight="15"/>
  <cols>
    <col min="1" max="3" width="23.7109375" style="320" customWidth="1"/>
    <col min="4" max="4" width="11.421875" style="320" customWidth="1"/>
    <col min="5" max="5" width="10.28125" style="324" bestFit="1" customWidth="1"/>
    <col min="6" max="6" width="10.28125" style="320" customWidth="1"/>
    <col min="7" max="15" width="11.421875" style="320" customWidth="1"/>
    <col min="16" max="18" width="11.421875" style="324" customWidth="1"/>
    <col min="19" max="16384" width="11.421875" style="320" customWidth="1"/>
  </cols>
  <sheetData>
    <row r="1" spans="1:11" ht="33" customHeight="1">
      <c r="A1" s="351" t="s">
        <v>1930</v>
      </c>
      <c r="B1" s="352"/>
      <c r="C1" s="352"/>
      <c r="D1" s="352"/>
      <c r="E1" s="325"/>
      <c r="F1" s="325"/>
      <c r="G1" s="325"/>
      <c r="H1" s="335"/>
      <c r="I1" s="327"/>
      <c r="J1" s="327"/>
      <c r="K1" s="327"/>
    </row>
    <row r="2" spans="1:8" ht="15">
      <c r="A2" s="1"/>
      <c r="B2" s="2"/>
      <c r="C2" s="2"/>
      <c r="D2" s="2"/>
      <c r="H2" s="336"/>
    </row>
    <row r="3" spans="1:12" s="324" customFormat="1" ht="15">
      <c r="A3" s="3" t="s">
        <v>0</v>
      </c>
      <c r="B3" s="353" t="s">
        <v>1</v>
      </c>
      <c r="C3" s="354"/>
      <c r="D3" s="343"/>
      <c r="E3" s="340"/>
      <c r="F3" s="341"/>
      <c r="G3" s="341"/>
      <c r="H3" s="342"/>
      <c r="I3" s="341"/>
      <c r="J3" s="329"/>
      <c r="K3" s="329"/>
      <c r="L3" s="329"/>
    </row>
    <row r="4" spans="1:12" ht="15">
      <c r="A4" s="3" t="s">
        <v>2</v>
      </c>
      <c r="B4" s="349" t="s">
        <v>3</v>
      </c>
      <c r="C4" s="350"/>
      <c r="D4" s="343"/>
      <c r="E4" s="340"/>
      <c r="F4" s="340"/>
      <c r="G4" s="340"/>
      <c r="H4" s="342"/>
      <c r="I4" s="341"/>
      <c r="J4" s="329"/>
      <c r="K4" s="330"/>
      <c r="L4" s="330"/>
    </row>
    <row r="5" spans="1:12" ht="15">
      <c r="A5" s="3" t="s">
        <v>4</v>
      </c>
      <c r="B5" s="349" t="s">
        <v>5</v>
      </c>
      <c r="C5" s="350"/>
      <c r="D5" s="343"/>
      <c r="E5" s="341"/>
      <c r="F5" s="340"/>
      <c r="G5" s="341"/>
      <c r="H5" s="342"/>
      <c r="I5" s="341"/>
      <c r="J5" s="329"/>
      <c r="K5" s="330"/>
      <c r="L5" s="330"/>
    </row>
    <row r="6" spans="1:12" ht="15">
      <c r="A6" s="3" t="s">
        <v>6</v>
      </c>
      <c r="B6" s="349" t="s">
        <v>7</v>
      </c>
      <c r="C6" s="350"/>
      <c r="D6" s="343"/>
      <c r="E6" s="341"/>
      <c r="F6" s="340"/>
      <c r="G6" s="341"/>
      <c r="H6" s="342"/>
      <c r="I6" s="341"/>
      <c r="J6" s="329"/>
      <c r="K6" s="330"/>
      <c r="L6" s="330"/>
    </row>
    <row r="7" spans="1:12" ht="15">
      <c r="A7" s="3" t="s">
        <v>8</v>
      </c>
      <c r="B7" s="349" t="s">
        <v>9</v>
      </c>
      <c r="C7" s="350"/>
      <c r="D7" s="343"/>
      <c r="E7" s="329"/>
      <c r="F7" s="329"/>
      <c r="G7" s="329"/>
      <c r="H7" s="337"/>
      <c r="I7" s="329"/>
      <c r="J7" s="329"/>
      <c r="K7" s="330"/>
      <c r="L7" s="330"/>
    </row>
    <row r="8" spans="1:12" ht="15">
      <c r="A8" s="3" t="s">
        <v>10</v>
      </c>
      <c r="B8" s="349" t="s">
        <v>11</v>
      </c>
      <c r="C8" s="350"/>
      <c r="D8" s="343"/>
      <c r="E8" s="329"/>
      <c r="F8" s="329"/>
      <c r="G8" s="329"/>
      <c r="H8" s="337"/>
      <c r="I8" s="329"/>
      <c r="J8" s="329"/>
      <c r="K8" s="330"/>
      <c r="L8" s="330"/>
    </row>
    <row r="9" spans="1:12" ht="15">
      <c r="A9" s="3" t="s">
        <v>12</v>
      </c>
      <c r="B9" s="349" t="s">
        <v>13</v>
      </c>
      <c r="C9" s="350"/>
      <c r="D9" s="343"/>
      <c r="E9" s="329"/>
      <c r="F9" s="329"/>
      <c r="G9" s="329"/>
      <c r="H9" s="337"/>
      <c r="I9" s="330"/>
      <c r="J9" s="330"/>
      <c r="K9" s="330"/>
      <c r="L9" s="330"/>
    </row>
    <row r="10" spans="1:12" ht="15">
      <c r="A10" s="3" t="s">
        <v>14</v>
      </c>
      <c r="B10" s="349" t="s">
        <v>15</v>
      </c>
      <c r="C10" s="350"/>
      <c r="D10" s="343"/>
      <c r="E10" s="329"/>
      <c r="F10" s="329"/>
      <c r="G10" s="329"/>
      <c r="H10" s="337"/>
      <c r="I10" s="329"/>
      <c r="J10" s="329"/>
      <c r="K10" s="330"/>
      <c r="L10" s="330"/>
    </row>
    <row r="11" spans="1:12" ht="15">
      <c r="A11" s="3" t="s">
        <v>16</v>
      </c>
      <c r="B11" s="349" t="s">
        <v>17</v>
      </c>
      <c r="C11" s="350"/>
      <c r="D11" s="343"/>
      <c r="E11" s="329"/>
      <c r="F11" s="329"/>
      <c r="G11" s="329"/>
      <c r="H11" s="337"/>
      <c r="I11" s="329"/>
      <c r="J11" s="329"/>
      <c r="K11" s="330"/>
      <c r="L11" s="330"/>
    </row>
    <row r="12" spans="1:12" ht="15">
      <c r="A12" s="3" t="s">
        <v>18</v>
      </c>
      <c r="B12" s="349" t="s">
        <v>19</v>
      </c>
      <c r="C12" s="350"/>
      <c r="D12" s="343"/>
      <c r="E12" s="329"/>
      <c r="F12" s="329"/>
      <c r="G12" s="329"/>
      <c r="H12" s="338"/>
      <c r="I12" s="329"/>
      <c r="J12" s="329"/>
      <c r="K12" s="330"/>
      <c r="L12" s="330"/>
    </row>
    <row r="13" spans="1:12" ht="15">
      <c r="A13" s="3" t="s">
        <v>20</v>
      </c>
      <c r="B13" s="349" t="s">
        <v>21</v>
      </c>
      <c r="C13" s="350"/>
      <c r="D13" s="343"/>
      <c r="E13" s="329"/>
      <c r="F13" s="329"/>
      <c r="G13" s="329"/>
      <c r="H13" s="338"/>
      <c r="I13" s="329"/>
      <c r="J13" s="329"/>
      <c r="K13" s="330"/>
      <c r="L13" s="330"/>
    </row>
    <row r="14" spans="1:12" ht="15">
      <c r="A14" s="3" t="s">
        <v>22</v>
      </c>
      <c r="B14" s="349" t="s">
        <v>23</v>
      </c>
      <c r="C14" s="350"/>
      <c r="D14" s="343"/>
      <c r="E14" s="329"/>
      <c r="F14" s="329"/>
      <c r="G14" s="329"/>
      <c r="H14" s="338"/>
      <c r="I14" s="329"/>
      <c r="J14" s="329"/>
      <c r="K14" s="330"/>
      <c r="L14" s="330"/>
    </row>
    <row r="15" spans="1:12" ht="15">
      <c r="A15" s="3" t="s">
        <v>24</v>
      </c>
      <c r="B15" s="349" t="s">
        <v>25</v>
      </c>
      <c r="C15" s="350"/>
      <c r="D15" s="343"/>
      <c r="E15" s="329"/>
      <c r="F15" s="329"/>
      <c r="G15" s="329"/>
      <c r="H15" s="339"/>
      <c r="I15" s="329"/>
      <c r="J15" s="329"/>
      <c r="K15" s="330"/>
      <c r="L15" s="330"/>
    </row>
    <row r="16" spans="1:12" ht="15">
      <c r="A16" s="3" t="s">
        <v>26</v>
      </c>
      <c r="B16" s="349" t="s">
        <v>27</v>
      </c>
      <c r="C16" s="350"/>
      <c r="D16" s="343"/>
      <c r="E16" s="329"/>
      <c r="F16" s="329"/>
      <c r="G16" s="329"/>
      <c r="H16" s="334"/>
      <c r="I16" s="329"/>
      <c r="J16" s="329"/>
      <c r="K16" s="330"/>
      <c r="L16" s="330"/>
    </row>
    <row r="17" spans="1:12" ht="15">
      <c r="A17" s="3" t="s">
        <v>28</v>
      </c>
      <c r="B17" s="349" t="s">
        <v>29</v>
      </c>
      <c r="C17" s="350"/>
      <c r="D17" s="2"/>
      <c r="E17" s="329"/>
      <c r="F17" s="329"/>
      <c r="G17" s="329"/>
      <c r="H17" s="330"/>
      <c r="I17" s="330"/>
      <c r="J17" s="330"/>
      <c r="K17" s="330"/>
      <c r="L17" s="330"/>
    </row>
    <row r="18" spans="1:12" ht="15">
      <c r="A18" s="3" t="s">
        <v>30</v>
      </c>
      <c r="B18" s="349" t="s">
        <v>31</v>
      </c>
      <c r="C18" s="350"/>
      <c r="D18" s="2"/>
      <c r="E18" s="329"/>
      <c r="F18" s="329"/>
      <c r="G18" s="329"/>
      <c r="H18" s="330"/>
      <c r="I18" s="329"/>
      <c r="J18" s="329"/>
      <c r="K18" s="330"/>
      <c r="L18" s="330"/>
    </row>
    <row r="19" spans="1:12" s="324" customFormat="1" ht="15">
      <c r="A19" s="331" t="s">
        <v>32</v>
      </c>
      <c r="B19" s="349" t="s">
        <v>33</v>
      </c>
      <c r="C19" s="350"/>
      <c r="D19" s="326"/>
      <c r="E19" s="329"/>
      <c r="F19" s="329"/>
      <c r="G19" s="329"/>
      <c r="H19" s="330"/>
      <c r="I19" s="329"/>
      <c r="J19" s="329"/>
      <c r="K19" s="329"/>
      <c r="L19" s="329"/>
    </row>
    <row r="20" spans="1:12" s="324" customFormat="1" ht="15">
      <c r="A20" s="331" t="s">
        <v>34</v>
      </c>
      <c r="B20" s="349" t="s">
        <v>35</v>
      </c>
      <c r="C20" s="350"/>
      <c r="D20" s="326"/>
      <c r="E20" s="329"/>
      <c r="F20" s="329"/>
      <c r="G20" s="329"/>
      <c r="H20" s="330"/>
      <c r="I20" s="334"/>
      <c r="J20" s="334"/>
      <c r="K20" s="329"/>
      <c r="L20" s="329"/>
    </row>
    <row r="21" spans="1:12" ht="15">
      <c r="A21" s="3" t="s">
        <v>36</v>
      </c>
      <c r="B21" s="349" t="s">
        <v>37</v>
      </c>
      <c r="C21" s="350"/>
      <c r="D21" s="2"/>
      <c r="E21" s="329"/>
      <c r="F21" s="329"/>
      <c r="G21" s="329"/>
      <c r="H21" s="330"/>
      <c r="I21" s="329"/>
      <c r="J21" s="329"/>
      <c r="K21" s="330"/>
      <c r="L21" s="330"/>
    </row>
    <row r="22" spans="1:12" s="324" customFormat="1" ht="15">
      <c r="A22" s="331" t="s">
        <v>38</v>
      </c>
      <c r="B22" s="349" t="s">
        <v>39</v>
      </c>
      <c r="C22" s="350"/>
      <c r="D22" s="326"/>
      <c r="E22" s="329"/>
      <c r="F22" s="329"/>
      <c r="G22" s="329"/>
      <c r="H22" s="334"/>
      <c r="I22" s="334"/>
      <c r="J22" s="334"/>
      <c r="K22" s="329"/>
      <c r="L22" s="329"/>
    </row>
  </sheetData>
  <mergeCells count="21">
    <mergeCell ref="A1:D1"/>
    <mergeCell ref="B3:C3"/>
    <mergeCell ref="B4:C4"/>
    <mergeCell ref="B5:C5"/>
    <mergeCell ref="B6:C6"/>
    <mergeCell ref="B7:C7"/>
    <mergeCell ref="B8:C8"/>
    <mergeCell ref="B9:C9"/>
    <mergeCell ref="B10:C10"/>
    <mergeCell ref="B11:C11"/>
    <mergeCell ref="B12:C12"/>
    <mergeCell ref="B21:C21"/>
    <mergeCell ref="B22:C22"/>
    <mergeCell ref="B14:C14"/>
    <mergeCell ref="B15:C15"/>
    <mergeCell ref="B16:C16"/>
    <mergeCell ref="B17:C17"/>
    <mergeCell ref="B18:C18"/>
    <mergeCell ref="B19:C19"/>
    <mergeCell ref="B20:C20"/>
    <mergeCell ref="B13:C13"/>
  </mergeCells>
  <conditionalFormatting sqref="E3:N3">
    <cfRule type="iconSet" priority="121">
      <iconSet iconSet="3Symbols2">
        <cfvo type="percent" val="0"/>
        <cfvo type="percent" val="33"/>
        <cfvo type="percent" val="67"/>
      </iconSet>
    </cfRule>
  </conditionalFormatting>
  <conditionalFormatting sqref="B3:XFD3">
    <cfRule type="iconSet" priority="120">
      <iconSet iconSet="3Symbols2">
        <cfvo type="percent" val="0"/>
        <cfvo type="percent" val="33"/>
        <cfvo type="percent" val="67"/>
      </iconSet>
    </cfRule>
  </conditionalFormatting>
  <conditionalFormatting sqref="E4">
    <cfRule type="iconSet" priority="116">
      <iconSet iconSet="3Symbols2">
        <cfvo type="percent" val="0"/>
        <cfvo type="percent" val="33"/>
        <cfvo type="percent" val="67"/>
      </iconSet>
    </cfRule>
  </conditionalFormatting>
  <conditionalFormatting sqref="E4">
    <cfRule type="iconSet" priority="115">
      <iconSet iconSet="3Symbols2">
        <cfvo type="percent" val="0"/>
        <cfvo type="percent" val="33"/>
        <cfvo type="percent" val="67"/>
      </iconSet>
    </cfRule>
  </conditionalFormatting>
  <conditionalFormatting sqref="F4">
    <cfRule type="iconSet" priority="114">
      <iconSet iconSet="3Symbols2">
        <cfvo type="percent" val="0"/>
        <cfvo type="percent" val="33"/>
        <cfvo type="percent" val="67"/>
      </iconSet>
    </cfRule>
  </conditionalFormatting>
  <conditionalFormatting sqref="F4">
    <cfRule type="iconSet" priority="113">
      <iconSet iconSet="3Symbols2">
        <cfvo type="percent" val="0"/>
        <cfvo type="percent" val="33"/>
        <cfvo type="percent" val="67"/>
      </iconSet>
    </cfRule>
  </conditionalFormatting>
  <conditionalFormatting sqref="G4">
    <cfRule type="iconSet" priority="112">
      <iconSet iconSet="3Symbols2">
        <cfvo type="percent" val="0"/>
        <cfvo type="percent" val="33"/>
        <cfvo type="percent" val="67"/>
      </iconSet>
    </cfRule>
  </conditionalFormatting>
  <conditionalFormatting sqref="G4">
    <cfRule type="iconSet" priority="111">
      <iconSet iconSet="3Symbols2">
        <cfvo type="percent" val="0"/>
        <cfvo type="percent" val="33"/>
        <cfvo type="percent" val="67"/>
      </iconSet>
    </cfRule>
  </conditionalFormatting>
  <conditionalFormatting sqref="H4">
    <cfRule type="iconSet" priority="110">
      <iconSet iconSet="3Symbols2">
        <cfvo type="percent" val="0"/>
        <cfvo type="percent" val="33"/>
        <cfvo type="percent" val="67"/>
      </iconSet>
    </cfRule>
  </conditionalFormatting>
  <conditionalFormatting sqref="H4">
    <cfRule type="iconSet" priority="109">
      <iconSet iconSet="3Symbols2">
        <cfvo type="percent" val="0"/>
        <cfvo type="percent" val="33"/>
        <cfvo type="percent" val="67"/>
      </iconSet>
    </cfRule>
  </conditionalFormatting>
  <conditionalFormatting sqref="G5:H5 A5:C5 K5:XFD5 E5">
    <cfRule type="iconSet" priority="108">
      <iconSet iconSet="3Symbols2">
        <cfvo type="percent" val="0"/>
        <cfvo type="percent" val="33"/>
        <cfvo type="percent" val="67"/>
      </iconSet>
    </cfRule>
  </conditionalFormatting>
  <conditionalFormatting sqref="K4:XFD4 A4:C4 E4:H4">
    <cfRule type="iconSet" priority="73">
      <iconSet iconSet="3Symbols2">
        <cfvo type="percent" val="0"/>
        <cfvo type="percent" val="33"/>
        <cfvo type="percent" val="67"/>
      </iconSet>
    </cfRule>
  </conditionalFormatting>
  <conditionalFormatting sqref="E6">
    <cfRule type="iconSet" priority="104">
      <iconSet iconSet="3Symbols2">
        <cfvo type="percent" val="0"/>
        <cfvo type="percent" val="33"/>
        <cfvo type="percent" val="67"/>
      </iconSet>
    </cfRule>
  </conditionalFormatting>
  <conditionalFormatting sqref="E8:E12">
    <cfRule type="iconSet" priority="102">
      <iconSet iconSet="3Symbols2">
        <cfvo type="percent" val="0"/>
        <cfvo type="percent" val="33"/>
        <cfvo type="percent" val="67"/>
      </iconSet>
    </cfRule>
  </conditionalFormatting>
  <conditionalFormatting sqref="E13">
    <cfRule type="iconSet" priority="101">
      <iconSet iconSet="3Symbols2">
        <cfvo type="percent" val="0"/>
        <cfvo type="percent" val="33"/>
        <cfvo type="percent" val="67"/>
      </iconSet>
    </cfRule>
  </conditionalFormatting>
  <conditionalFormatting sqref="F5:F6">
    <cfRule type="iconSet" priority="99">
      <iconSet iconSet="3Symbols2">
        <cfvo type="percent" val="0"/>
        <cfvo type="percent" val="33"/>
        <cfvo type="percent" val="67"/>
      </iconSet>
    </cfRule>
  </conditionalFormatting>
  <conditionalFormatting sqref="F5:F6">
    <cfRule type="iconSet" priority="98">
      <iconSet iconSet="3Symbols2">
        <cfvo type="percent" val="0"/>
        <cfvo type="percent" val="33"/>
        <cfvo type="percent" val="67"/>
      </iconSet>
    </cfRule>
  </conditionalFormatting>
  <conditionalFormatting sqref="F5:F6">
    <cfRule type="iconSet" priority="97">
      <iconSet iconSet="3Symbols2">
        <cfvo type="percent" val="0"/>
        <cfvo type="percent" val="33"/>
        <cfvo type="percent" val="67"/>
      </iconSet>
    </cfRule>
  </conditionalFormatting>
  <conditionalFormatting sqref="F7">
    <cfRule type="iconSet" priority="96">
      <iconSet iconSet="3Symbols2">
        <cfvo type="percent" val="0"/>
        <cfvo type="percent" val="33"/>
        <cfvo type="percent" val="67"/>
      </iconSet>
    </cfRule>
  </conditionalFormatting>
  <conditionalFormatting sqref="F7">
    <cfRule type="iconSet" priority="95">
      <iconSet iconSet="3Symbols2">
        <cfvo type="percent" val="0"/>
        <cfvo type="percent" val="33"/>
        <cfvo type="percent" val="67"/>
      </iconSet>
    </cfRule>
  </conditionalFormatting>
  <conditionalFormatting sqref="K6:XFD6 A6:C6 E6:H6">
    <cfRule type="iconSet" priority="94">
      <iconSet iconSet="3Symbols2">
        <cfvo type="percent" val="0"/>
        <cfvo type="percent" val="33"/>
        <cfvo type="percent" val="67"/>
      </iconSet>
    </cfRule>
  </conditionalFormatting>
  <conditionalFormatting sqref="Q3:Q7 A7:C7 K7:XFD7 E7:H7">
    <cfRule type="iconSet" priority="93">
      <iconSet iconSet="3Symbols2">
        <cfvo type="percent" val="0"/>
        <cfvo type="percent" val="33"/>
        <cfvo type="percent" val="67"/>
      </iconSet>
    </cfRule>
  </conditionalFormatting>
  <conditionalFormatting sqref="K8:XFD8 A8:C8 E8:H8">
    <cfRule type="iconSet" priority="92">
      <iconSet iconSet="3Symbols2">
        <cfvo type="percent" val="0"/>
        <cfvo type="percent" val="33"/>
        <cfvo type="percent" val="67"/>
      </iconSet>
    </cfRule>
  </conditionalFormatting>
  <conditionalFormatting sqref="P9:Q9">
    <cfRule type="iconSet" priority="91">
      <iconSet iconSet="3Symbols2">
        <cfvo type="percent" val="0"/>
        <cfvo type="percent" val="33"/>
        <cfvo type="percent" val="67"/>
      </iconSet>
    </cfRule>
  </conditionalFormatting>
  <conditionalFormatting sqref="A9:C9 E9:XFD9">
    <cfRule type="iconSet" priority="90">
      <iconSet iconSet="3Symbols2">
        <cfvo type="percent" val="0"/>
        <cfvo type="percent" val="33"/>
        <cfvo type="percent" val="67"/>
      </iconSet>
    </cfRule>
  </conditionalFormatting>
  <conditionalFormatting sqref="F10">
    <cfRule type="iconSet" priority="89">
      <iconSet iconSet="3Symbols2">
        <cfvo type="percent" val="0"/>
        <cfvo type="percent" val="33"/>
        <cfvo type="percent" val="67"/>
      </iconSet>
    </cfRule>
  </conditionalFormatting>
  <conditionalFormatting sqref="R11 F10:F16 E11:H11 K11:O11">
    <cfRule type="iconSet" priority="88">
      <iconSet iconSet="3Symbols2">
        <cfvo type="percent" val="0"/>
        <cfvo type="percent" val="33"/>
        <cfvo type="percent" val="67"/>
      </iconSet>
    </cfRule>
  </conditionalFormatting>
  <conditionalFormatting sqref="P10:Q23">
    <cfRule type="iconSet" priority="87">
      <iconSet iconSet="3Symbols2">
        <cfvo type="percent" val="0"/>
        <cfvo type="percent" val="33"/>
        <cfvo type="percent" val="67"/>
      </iconSet>
    </cfRule>
  </conditionalFormatting>
  <conditionalFormatting sqref="P10:Q23">
    <cfRule type="iconSet" priority="86">
      <iconSet iconSet="3Symbols2">
        <cfvo type="percent" val="0"/>
        <cfvo type="percent" val="33"/>
        <cfvo type="percent" val="67"/>
      </iconSet>
    </cfRule>
  </conditionalFormatting>
  <conditionalFormatting sqref="F12">
    <cfRule type="iconSet" priority="85">
      <iconSet iconSet="3Symbols2">
        <cfvo type="percent" val="0"/>
        <cfvo type="percent" val="33"/>
        <cfvo type="percent" val="67"/>
      </iconSet>
    </cfRule>
  </conditionalFormatting>
  <conditionalFormatting sqref="F13">
    <cfRule type="iconSet" priority="84">
      <iconSet iconSet="3Symbols2">
        <cfvo type="percent" val="0"/>
        <cfvo type="percent" val="33"/>
        <cfvo type="percent" val="67"/>
      </iconSet>
    </cfRule>
  </conditionalFormatting>
  <conditionalFormatting sqref="K14:XFD14 A14:C14 E14:H14">
    <cfRule type="iconSet" priority="82">
      <iconSet iconSet="3Symbols2">
        <cfvo type="percent" val="0"/>
        <cfvo type="percent" val="33"/>
        <cfvo type="percent" val="67"/>
      </iconSet>
    </cfRule>
  </conditionalFormatting>
  <conditionalFormatting sqref="P15:Q23 A15:C15 K15:XFD15 E15:H15">
    <cfRule type="iconSet" priority="81">
      <iconSet iconSet="3Symbols2">
        <cfvo type="percent" val="0"/>
        <cfvo type="percent" val="33"/>
        <cfvo type="percent" val="67"/>
      </iconSet>
    </cfRule>
  </conditionalFormatting>
  <conditionalFormatting sqref="K16:XFD16 A16:C16 E16:G16">
    <cfRule type="iconSet" priority="80">
      <iconSet iconSet="3Symbols2">
        <cfvo type="percent" val="0"/>
        <cfvo type="percent" val="33"/>
        <cfvo type="percent" val="67"/>
      </iconSet>
    </cfRule>
  </conditionalFormatting>
  <conditionalFormatting sqref="F17">
    <cfRule type="iconSet" priority="79">
      <iconSet iconSet="3Symbols2">
        <cfvo type="percent" val="0"/>
        <cfvo type="percent" val="33"/>
        <cfvo type="percent" val="67"/>
      </iconSet>
    </cfRule>
  </conditionalFormatting>
  <conditionalFormatting sqref="F18">
    <cfRule type="iconSet" priority="78">
      <iconSet iconSet="3Symbols2">
        <cfvo type="percent" val="0"/>
        <cfvo type="percent" val="33"/>
        <cfvo type="percent" val="67"/>
      </iconSet>
    </cfRule>
  </conditionalFormatting>
  <conditionalFormatting sqref="K19:XFD19 A19:H19">
    <cfRule type="iconSet" priority="77">
      <iconSet iconSet="3Symbols2">
        <cfvo type="percent" val="0"/>
        <cfvo type="percent" val="33"/>
        <cfvo type="percent" val="67"/>
      </iconSet>
    </cfRule>
  </conditionalFormatting>
  <conditionalFormatting sqref="H20 A20:F20 K20:XFD20">
    <cfRule type="iconSet" priority="76">
      <iconSet iconSet="3Symbols2">
        <cfvo type="percent" val="0"/>
        <cfvo type="percent" val="33"/>
        <cfvo type="percent" val="67"/>
      </iconSet>
    </cfRule>
  </conditionalFormatting>
  <conditionalFormatting sqref="K22:XFD22 A22:G22">
    <cfRule type="iconSet" priority="75">
      <iconSet iconSet="3Symbols2">
        <cfvo type="percent" val="0"/>
        <cfvo type="percent" val="33"/>
        <cfvo type="percent" val="67"/>
      </iconSet>
    </cfRule>
  </conditionalFormatting>
  <conditionalFormatting sqref="K21:XFD21 A21:H21">
    <cfRule type="iconSet" priority="74">
      <iconSet iconSet="3Symbols2">
        <cfvo type="percent" val="0"/>
        <cfvo type="percent" val="33"/>
        <cfvo type="percent" val="67"/>
      </iconSet>
    </cfRule>
  </conditionalFormatting>
  <conditionalFormatting sqref="G10">
    <cfRule type="iconSet" priority="72">
      <iconSet iconSet="3Symbols2">
        <cfvo type="percent" val="0"/>
        <cfvo type="percent" val="33"/>
        <cfvo type="percent" val="67"/>
      </iconSet>
    </cfRule>
  </conditionalFormatting>
  <conditionalFormatting sqref="G10">
    <cfRule type="iconSet" priority="71">
      <iconSet iconSet="3Symbols2">
        <cfvo type="percent" val="0"/>
        <cfvo type="percent" val="33"/>
        <cfvo type="percent" val="67"/>
      </iconSet>
    </cfRule>
  </conditionalFormatting>
  <conditionalFormatting sqref="G12">
    <cfRule type="iconSet" priority="70">
      <iconSet iconSet="3Symbols2">
        <cfvo type="percent" val="0"/>
        <cfvo type="percent" val="33"/>
        <cfvo type="percent" val="67"/>
      </iconSet>
    </cfRule>
  </conditionalFormatting>
  <conditionalFormatting sqref="G12">
    <cfRule type="iconSet" priority="69">
      <iconSet iconSet="3Symbols2">
        <cfvo type="percent" val="0"/>
        <cfvo type="percent" val="33"/>
        <cfvo type="percent" val="67"/>
      </iconSet>
    </cfRule>
  </conditionalFormatting>
  <conditionalFormatting sqref="E13:G13 K13:Q13">
    <cfRule type="iconSet" priority="68">
      <iconSet iconSet="3Symbols2">
        <cfvo type="percent" val="0"/>
        <cfvo type="percent" val="33"/>
        <cfvo type="percent" val="67"/>
      </iconSet>
    </cfRule>
  </conditionalFormatting>
  <conditionalFormatting sqref="H17:H21 E17:Q17">
    <cfRule type="iconSet" priority="67">
      <iconSet iconSet="3Symbols2">
        <cfvo type="percent" val="0"/>
        <cfvo type="percent" val="33"/>
        <cfvo type="percent" val="67"/>
      </iconSet>
    </cfRule>
  </conditionalFormatting>
  <conditionalFormatting sqref="G18">
    <cfRule type="iconSet" priority="66">
      <iconSet iconSet="3Symbols2">
        <cfvo type="percent" val="0"/>
        <cfvo type="percent" val="33"/>
        <cfvo type="percent" val="67"/>
      </iconSet>
    </cfRule>
  </conditionalFormatting>
  <conditionalFormatting sqref="G20">
    <cfRule type="iconSet" priority="65">
      <iconSet iconSet="3Symbols2">
        <cfvo type="percent" val="0"/>
        <cfvo type="percent" val="33"/>
        <cfvo type="percent" val="67"/>
      </iconSet>
    </cfRule>
  </conditionalFormatting>
  <conditionalFormatting sqref="H10">
    <cfRule type="iconSet" priority="63">
      <iconSet iconSet="3Symbols2">
        <cfvo type="percent" val="0"/>
        <cfvo type="percent" val="33"/>
        <cfvo type="percent" val="67"/>
      </iconSet>
    </cfRule>
  </conditionalFormatting>
  <conditionalFormatting sqref="K10:XFD10 A10:C10 E10:H10">
    <cfRule type="iconSet" priority="62">
      <iconSet iconSet="3Symbols2">
        <cfvo type="percent" val="0"/>
        <cfvo type="percent" val="33"/>
        <cfvo type="percent" val="67"/>
      </iconSet>
    </cfRule>
  </conditionalFormatting>
  <conditionalFormatting sqref="H12:H13">
    <cfRule type="iconSet" priority="50">
      <iconSet iconSet="3Symbols2">
        <cfvo type="percent" val="0"/>
        <cfvo type="percent" val="33"/>
        <cfvo type="percent" val="67"/>
      </iconSet>
    </cfRule>
  </conditionalFormatting>
  <conditionalFormatting sqref="H16">
    <cfRule type="iconSet" priority="48">
      <iconSet iconSet="3Symbols2">
        <cfvo type="percent" val="0"/>
        <cfvo type="percent" val="33"/>
        <cfvo type="percent" val="67"/>
      </iconSet>
    </cfRule>
  </conditionalFormatting>
  <conditionalFormatting sqref="I4:J4">
    <cfRule type="iconSet" priority="47">
      <iconSet iconSet="3Symbols2">
        <cfvo type="percent" val="0"/>
        <cfvo type="percent" val="33"/>
        <cfvo type="percent" val="67"/>
      </iconSet>
    </cfRule>
  </conditionalFormatting>
  <conditionalFormatting sqref="I4:J4">
    <cfRule type="iconSet" priority="46">
      <iconSet iconSet="3Symbols2">
        <cfvo type="percent" val="0"/>
        <cfvo type="percent" val="33"/>
        <cfvo type="percent" val="67"/>
      </iconSet>
    </cfRule>
  </conditionalFormatting>
  <conditionalFormatting sqref="I5:J5">
    <cfRule type="iconSet" priority="45">
      <iconSet iconSet="3Symbols2">
        <cfvo type="percent" val="0"/>
        <cfvo type="percent" val="33"/>
        <cfvo type="percent" val="67"/>
      </iconSet>
    </cfRule>
  </conditionalFormatting>
  <conditionalFormatting sqref="I5:J5">
    <cfRule type="iconSet" priority="44">
      <iconSet iconSet="3Symbols2">
        <cfvo type="percent" val="0"/>
        <cfvo type="percent" val="33"/>
        <cfvo type="percent" val="67"/>
      </iconSet>
    </cfRule>
  </conditionalFormatting>
  <conditionalFormatting sqref="I6:J6">
    <cfRule type="iconSet" priority="41">
      <iconSet iconSet="3Symbols2">
        <cfvo type="percent" val="0"/>
        <cfvo type="percent" val="33"/>
        <cfvo type="percent" val="67"/>
      </iconSet>
    </cfRule>
  </conditionalFormatting>
  <conditionalFormatting sqref="I6:J6">
    <cfRule type="iconSet" priority="40">
      <iconSet iconSet="3Symbols2">
        <cfvo type="percent" val="0"/>
        <cfvo type="percent" val="33"/>
        <cfvo type="percent" val="67"/>
      </iconSet>
    </cfRule>
  </conditionalFormatting>
  <conditionalFormatting sqref="I7:J7">
    <cfRule type="iconSet" priority="39">
      <iconSet iconSet="3Symbols2">
        <cfvo type="percent" val="0"/>
        <cfvo type="percent" val="33"/>
        <cfvo type="percent" val="67"/>
      </iconSet>
    </cfRule>
  </conditionalFormatting>
  <conditionalFormatting sqref="I7:J7">
    <cfRule type="iconSet" priority="38">
      <iconSet iconSet="3Symbols2">
        <cfvo type="percent" val="0"/>
        <cfvo type="percent" val="33"/>
        <cfvo type="percent" val="67"/>
      </iconSet>
    </cfRule>
  </conditionalFormatting>
  <conditionalFormatting sqref="I8:J8">
    <cfRule type="iconSet" priority="37">
      <iconSet iconSet="3Symbols2">
        <cfvo type="percent" val="0"/>
        <cfvo type="percent" val="33"/>
        <cfvo type="percent" val="67"/>
      </iconSet>
    </cfRule>
  </conditionalFormatting>
  <conditionalFormatting sqref="I8:J8">
    <cfRule type="iconSet" priority="36">
      <iconSet iconSet="3Symbols2">
        <cfvo type="percent" val="0"/>
        <cfvo type="percent" val="33"/>
        <cfvo type="percent" val="67"/>
      </iconSet>
    </cfRule>
  </conditionalFormatting>
  <conditionalFormatting sqref="I10:J13">
    <cfRule type="iconSet" priority="35">
      <iconSet iconSet="3Symbols2">
        <cfvo type="percent" val="0"/>
        <cfvo type="percent" val="33"/>
        <cfvo type="percent" val="67"/>
      </iconSet>
    </cfRule>
  </conditionalFormatting>
  <conditionalFormatting sqref="I10:J13">
    <cfRule type="iconSet" priority="34">
      <iconSet iconSet="3Symbols2">
        <cfvo type="percent" val="0"/>
        <cfvo type="percent" val="33"/>
        <cfvo type="percent" val="67"/>
      </iconSet>
    </cfRule>
  </conditionalFormatting>
  <conditionalFormatting sqref="I14:J15">
    <cfRule type="iconSet" priority="33">
      <iconSet iconSet="3Symbols2">
        <cfvo type="percent" val="0"/>
        <cfvo type="percent" val="33"/>
        <cfvo type="percent" val="67"/>
      </iconSet>
    </cfRule>
  </conditionalFormatting>
  <conditionalFormatting sqref="I14:J15">
    <cfRule type="iconSet" priority="32">
      <iconSet iconSet="3Symbols2">
        <cfvo type="percent" val="0"/>
        <cfvo type="percent" val="33"/>
        <cfvo type="percent" val="67"/>
      </iconSet>
    </cfRule>
  </conditionalFormatting>
  <conditionalFormatting sqref="I16:J16">
    <cfRule type="iconSet" priority="31">
      <iconSet iconSet="3Symbols2">
        <cfvo type="percent" val="0"/>
        <cfvo type="percent" val="33"/>
        <cfvo type="percent" val="67"/>
      </iconSet>
    </cfRule>
  </conditionalFormatting>
  <conditionalFormatting sqref="I16:J16">
    <cfRule type="iconSet" priority="30">
      <iconSet iconSet="3Symbols2">
        <cfvo type="percent" val="0"/>
        <cfvo type="percent" val="33"/>
        <cfvo type="percent" val="67"/>
      </iconSet>
    </cfRule>
  </conditionalFormatting>
  <conditionalFormatting sqref="I18:J18">
    <cfRule type="iconSet" priority="29">
      <iconSet iconSet="3Symbols2">
        <cfvo type="percent" val="0"/>
        <cfvo type="percent" val="33"/>
        <cfvo type="percent" val="67"/>
      </iconSet>
    </cfRule>
  </conditionalFormatting>
  <conditionalFormatting sqref="I18:J18">
    <cfRule type="iconSet" priority="28">
      <iconSet iconSet="3Symbols2">
        <cfvo type="percent" val="0"/>
        <cfvo type="percent" val="33"/>
        <cfvo type="percent" val="67"/>
      </iconSet>
    </cfRule>
  </conditionalFormatting>
  <conditionalFormatting sqref="I19:J19">
    <cfRule type="iconSet" priority="27">
      <iconSet iconSet="3Symbols2">
        <cfvo type="percent" val="0"/>
        <cfvo type="percent" val="33"/>
        <cfvo type="percent" val="67"/>
      </iconSet>
    </cfRule>
  </conditionalFormatting>
  <conditionalFormatting sqref="I19:J19">
    <cfRule type="iconSet" priority="26">
      <iconSet iconSet="3Symbols2">
        <cfvo type="percent" val="0"/>
        <cfvo type="percent" val="33"/>
        <cfvo type="percent" val="67"/>
      </iconSet>
    </cfRule>
  </conditionalFormatting>
  <conditionalFormatting sqref="H22">
    <cfRule type="iconSet" priority="23">
      <iconSet iconSet="3Symbols2">
        <cfvo type="percent" val="0"/>
        <cfvo type="percent" val="33"/>
        <cfvo type="percent" val="67"/>
      </iconSet>
    </cfRule>
  </conditionalFormatting>
  <conditionalFormatting sqref="H22">
    <cfRule type="iconSet" priority="22">
      <iconSet iconSet="3Symbols2">
        <cfvo type="percent" val="0"/>
        <cfvo type="percent" val="33"/>
        <cfvo type="percent" val="67"/>
      </iconSet>
    </cfRule>
  </conditionalFormatting>
  <conditionalFormatting sqref="I20:J20">
    <cfRule type="iconSet" priority="17">
      <iconSet iconSet="3Symbols2">
        <cfvo type="percent" val="0"/>
        <cfvo type="percent" val="33"/>
        <cfvo type="percent" val="67"/>
      </iconSet>
    </cfRule>
  </conditionalFormatting>
  <conditionalFormatting sqref="I22:J22">
    <cfRule type="iconSet" priority="18">
      <iconSet iconSet="3Symbols2">
        <cfvo type="percent" val="0"/>
        <cfvo type="percent" val="33"/>
        <cfvo type="percent" val="67"/>
      </iconSet>
    </cfRule>
  </conditionalFormatting>
  <conditionalFormatting sqref="I21:J21">
    <cfRule type="iconSet" priority="16">
      <iconSet iconSet="3Symbols2">
        <cfvo type="percent" val="0"/>
        <cfvo type="percent" val="33"/>
        <cfvo type="percent" val="67"/>
      </iconSet>
    </cfRule>
  </conditionalFormatting>
  <conditionalFormatting sqref="I21:J21">
    <cfRule type="iconSet" priority="15">
      <iconSet iconSet="3Symbols2">
        <cfvo type="percent" val="0"/>
        <cfvo type="percent" val="33"/>
        <cfvo type="percent" val="67"/>
      </iconSet>
    </cfRule>
  </conditionalFormatting>
  <conditionalFormatting sqref="E2:E1048576">
    <cfRule type="iconSet" priority="122">
      <iconSet iconSet="3Symbols2">
        <cfvo type="percent" val="0"/>
        <cfvo type="percent" val="33"/>
        <cfvo type="percent" val="67"/>
      </iconSet>
    </cfRule>
  </conditionalFormatting>
  <conditionalFormatting sqref="A3">
    <cfRule type="iconSet" priority="14">
      <iconSet iconSet="3Symbols2">
        <cfvo type="percent" val="0"/>
        <cfvo type="percent" val="33"/>
        <cfvo type="percent" val="67"/>
      </iconSet>
    </cfRule>
  </conditionalFormatting>
  <conditionalFormatting sqref="D4">
    <cfRule type="iconSet" priority="13">
      <iconSet iconSet="3Symbols2">
        <cfvo type="percent" val="0"/>
        <cfvo type="percent" val="33"/>
        <cfvo type="percent" val="67"/>
      </iconSet>
    </cfRule>
  </conditionalFormatting>
  <conditionalFormatting sqref="D5">
    <cfRule type="iconSet" priority="12">
      <iconSet iconSet="3Symbols2">
        <cfvo type="percent" val="0"/>
        <cfvo type="percent" val="33"/>
        <cfvo type="percent" val="67"/>
      </iconSet>
    </cfRule>
  </conditionalFormatting>
  <conditionalFormatting sqref="D6">
    <cfRule type="iconSet" priority="11">
      <iconSet iconSet="3Symbols2">
        <cfvo type="percent" val="0"/>
        <cfvo type="percent" val="33"/>
        <cfvo type="percent" val="67"/>
      </iconSet>
    </cfRule>
  </conditionalFormatting>
  <conditionalFormatting sqref="D7">
    <cfRule type="iconSet" priority="10">
      <iconSet iconSet="3Symbols2">
        <cfvo type="percent" val="0"/>
        <cfvo type="percent" val="33"/>
        <cfvo type="percent" val="67"/>
      </iconSet>
    </cfRule>
  </conditionalFormatting>
  <conditionalFormatting sqref="D8">
    <cfRule type="iconSet" priority="9">
      <iconSet iconSet="3Symbols2">
        <cfvo type="percent" val="0"/>
        <cfvo type="percent" val="33"/>
        <cfvo type="percent" val="67"/>
      </iconSet>
    </cfRule>
  </conditionalFormatting>
  <conditionalFormatting sqref="D9">
    <cfRule type="iconSet" priority="8">
      <iconSet iconSet="3Symbols2">
        <cfvo type="percent" val="0"/>
        <cfvo type="percent" val="33"/>
        <cfvo type="percent" val="67"/>
      </iconSet>
    </cfRule>
  </conditionalFormatting>
  <conditionalFormatting sqref="D10">
    <cfRule type="iconSet" priority="7">
      <iconSet iconSet="3Symbols2">
        <cfvo type="percent" val="0"/>
        <cfvo type="percent" val="33"/>
        <cfvo type="percent" val="67"/>
      </iconSet>
    </cfRule>
  </conditionalFormatting>
  <conditionalFormatting sqref="D11">
    <cfRule type="iconSet" priority="6">
      <iconSet iconSet="3Symbols2">
        <cfvo type="percent" val="0"/>
        <cfvo type="percent" val="33"/>
        <cfvo type="percent" val="67"/>
      </iconSet>
    </cfRule>
  </conditionalFormatting>
  <conditionalFormatting sqref="D12">
    <cfRule type="iconSet" priority="5">
      <iconSet iconSet="3Symbols2">
        <cfvo type="percent" val="0"/>
        <cfvo type="percent" val="33"/>
        <cfvo type="percent" val="67"/>
      </iconSet>
    </cfRule>
  </conditionalFormatting>
  <conditionalFormatting sqref="D13">
    <cfRule type="iconSet" priority="4">
      <iconSet iconSet="3Symbols2">
        <cfvo type="percent" val="0"/>
        <cfvo type="percent" val="33"/>
        <cfvo type="percent" val="67"/>
      </iconSet>
    </cfRule>
  </conditionalFormatting>
  <conditionalFormatting sqref="D14">
    <cfRule type="iconSet" priority="3">
      <iconSet iconSet="3Symbols2">
        <cfvo type="percent" val="0"/>
        <cfvo type="percent" val="33"/>
        <cfvo type="percent" val="67"/>
      </iconSet>
    </cfRule>
  </conditionalFormatting>
  <conditionalFormatting sqref="D15">
    <cfRule type="iconSet" priority="2">
      <iconSet iconSet="3Symbols2">
        <cfvo type="percent" val="0"/>
        <cfvo type="percent" val="33"/>
        <cfvo type="percent" val="67"/>
      </iconSet>
    </cfRule>
  </conditionalFormatting>
  <conditionalFormatting sqref="D16">
    <cfRule type="iconSet" priority="1">
      <iconSet iconSet="3Symbols2">
        <cfvo type="percent" val="0"/>
        <cfvo type="percent" val="33"/>
        <cfvo type="percent" val="67"/>
      </iconSet>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6" width="9.140625" style="45" customWidth="1"/>
    <col min="7" max="7" width="12.7109375" style="117" bestFit="1" customWidth="1"/>
    <col min="8" max="8" width="13.8515625" style="117" bestFit="1" customWidth="1"/>
    <col min="9" max="9" width="10.7109375" style="117" bestFit="1" customWidth="1"/>
    <col min="10" max="10" width="9.140625" style="117" customWidth="1"/>
    <col min="11" max="16384" width="9.140625" style="45" customWidth="1"/>
  </cols>
  <sheetData>
    <row r="1" spans="1:10" s="51" customFormat="1" ht="18.95" customHeight="1">
      <c r="A1" s="357" t="s">
        <v>597</v>
      </c>
      <c r="B1" s="357"/>
      <c r="C1" s="357"/>
      <c r="D1" s="43" t="s">
        <v>99</v>
      </c>
      <c r="E1" s="44">
        <v>2019</v>
      </c>
      <c r="G1" s="132"/>
      <c r="H1" s="132"/>
      <c r="I1" s="132"/>
      <c r="J1" s="132"/>
    </row>
    <row r="2" spans="1:10" s="51" customFormat="1" ht="18.95" customHeight="1">
      <c r="A2" s="357" t="s">
        <v>467</v>
      </c>
      <c r="B2" s="357"/>
      <c r="C2" s="357"/>
      <c r="D2" s="43" t="s">
        <v>101</v>
      </c>
      <c r="E2" s="44" t="s">
        <v>598</v>
      </c>
      <c r="G2" s="132"/>
      <c r="H2" s="132"/>
      <c r="I2" s="132"/>
      <c r="J2" s="132"/>
    </row>
    <row r="3" spans="1:10" s="51" customFormat="1" ht="18.95" customHeight="1">
      <c r="A3" s="357" t="s">
        <v>599</v>
      </c>
      <c r="B3" s="357"/>
      <c r="C3" s="357"/>
      <c r="D3" s="43" t="s">
        <v>102</v>
      </c>
      <c r="E3" s="44">
        <v>4</v>
      </c>
      <c r="G3" s="132"/>
      <c r="H3" s="132"/>
      <c r="I3" s="132"/>
      <c r="J3" s="132"/>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133"/>
    </row>
    <row r="8" spans="1:5" ht="15">
      <c r="A8" s="49">
        <v>1111</v>
      </c>
      <c r="B8" s="45" t="s">
        <v>471</v>
      </c>
      <c r="C8" s="50">
        <v>1678000</v>
      </c>
      <c r="D8" s="50">
        <v>1566000</v>
      </c>
      <c r="E8" s="50">
        <v>112000</v>
      </c>
    </row>
    <row r="9" spans="1:5" ht="15">
      <c r="A9" s="49">
        <v>1112</v>
      </c>
      <c r="B9" s="45" t="s">
        <v>472</v>
      </c>
      <c r="C9" s="50">
        <v>716093531.55</v>
      </c>
      <c r="D9" s="50">
        <v>514706613.88</v>
      </c>
      <c r="E9" s="50">
        <v>201386917.66999996</v>
      </c>
    </row>
    <row r="10" spans="1:5" ht="15">
      <c r="A10" s="49">
        <v>1113</v>
      </c>
      <c r="B10" s="45" t="s">
        <v>473</v>
      </c>
      <c r="C10" s="50">
        <v>0</v>
      </c>
      <c r="D10" s="50">
        <v>0</v>
      </c>
      <c r="E10" s="50">
        <v>0</v>
      </c>
    </row>
    <row r="11" spans="1:5" ht="15">
      <c r="A11" s="49">
        <v>1114</v>
      </c>
      <c r="B11" s="45" t="s">
        <v>109</v>
      </c>
      <c r="C11" s="50">
        <v>734800183.45</v>
      </c>
      <c r="D11" s="50">
        <v>952750254</v>
      </c>
      <c r="E11" s="50">
        <v>-217950070.54999995</v>
      </c>
    </row>
    <row r="12" spans="1:5" ht="15">
      <c r="A12" s="49">
        <v>1115</v>
      </c>
      <c r="B12" s="45" t="s">
        <v>110</v>
      </c>
      <c r="C12" s="50">
        <v>500005000.36</v>
      </c>
      <c r="D12" s="50">
        <v>554481914.92</v>
      </c>
      <c r="E12" s="50">
        <v>-54476914.55999994</v>
      </c>
    </row>
    <row r="13" spans="1:5" ht="15">
      <c r="A13" s="49">
        <v>1116</v>
      </c>
      <c r="B13" s="45" t="s">
        <v>474</v>
      </c>
      <c r="C13" s="50">
        <v>0</v>
      </c>
      <c r="D13" s="50">
        <v>0</v>
      </c>
      <c r="E13" s="50">
        <v>0</v>
      </c>
    </row>
    <row r="14" spans="1:5" ht="15">
      <c r="A14" s="49">
        <v>1119</v>
      </c>
      <c r="B14" s="45" t="s">
        <v>475</v>
      </c>
      <c r="C14" s="50">
        <v>296181.7</v>
      </c>
      <c r="D14" s="50">
        <v>296181.7</v>
      </c>
      <c r="E14" s="50">
        <v>0</v>
      </c>
    </row>
    <row r="15" spans="1:10" s="130" customFormat="1" ht="15">
      <c r="A15" s="131">
        <v>1110</v>
      </c>
      <c r="B15" s="130" t="s">
        <v>476</v>
      </c>
      <c r="C15" s="111">
        <v>1952872897.0600002</v>
      </c>
      <c r="D15" s="111">
        <v>2023800964.5000002</v>
      </c>
      <c r="E15" s="111">
        <v>-70928067.43999994</v>
      </c>
      <c r="G15" s="134"/>
      <c r="H15" s="134"/>
      <c r="I15" s="134"/>
      <c r="J15" s="134"/>
    </row>
    <row r="16" spans="3:4" ht="15">
      <c r="C16" s="50"/>
      <c r="D16" s="50"/>
    </row>
    <row r="17" spans="3:4" ht="15">
      <c r="C17" s="50"/>
      <c r="D17" s="50"/>
    </row>
    <row r="18" spans="1:5" ht="15">
      <c r="A18" s="47" t="s">
        <v>477</v>
      </c>
      <c r="B18" s="47"/>
      <c r="C18" s="47"/>
      <c r="D18" s="47"/>
      <c r="E18" s="47"/>
    </row>
    <row r="19" spans="1:5" ht="15">
      <c r="A19" s="48" t="s">
        <v>105</v>
      </c>
      <c r="B19" s="48" t="s">
        <v>106</v>
      </c>
      <c r="C19" s="48" t="s">
        <v>107</v>
      </c>
      <c r="D19" s="48" t="s">
        <v>478</v>
      </c>
      <c r="E19" s="48" t="s">
        <v>479</v>
      </c>
    </row>
    <row r="20" spans="1:10" s="130" customFormat="1" ht="15">
      <c r="A20" s="131">
        <v>1230</v>
      </c>
      <c r="B20" s="130" t="s">
        <v>157</v>
      </c>
      <c r="C20" s="111">
        <v>766792948.3000003</v>
      </c>
      <c r="G20" s="134"/>
      <c r="H20" s="134"/>
      <c r="I20" s="134"/>
      <c r="J20" s="134"/>
    </row>
    <row r="21" spans="1:10" s="130" customFormat="1" ht="15">
      <c r="A21" s="131">
        <v>1231</v>
      </c>
      <c r="B21" s="130" t="s">
        <v>160</v>
      </c>
      <c r="C21" s="111">
        <v>8403883.400000036</v>
      </c>
      <c r="G21" s="134"/>
      <c r="H21" s="134"/>
      <c r="I21" s="134"/>
      <c r="J21" s="134"/>
    </row>
    <row r="22" spans="1:10" s="130" customFormat="1" ht="15">
      <c r="A22" s="131">
        <v>1232</v>
      </c>
      <c r="B22" s="130" t="s">
        <v>162</v>
      </c>
      <c r="C22" s="111">
        <v>0</v>
      </c>
      <c r="G22" s="134"/>
      <c r="H22" s="134"/>
      <c r="I22" s="134"/>
      <c r="J22" s="134"/>
    </row>
    <row r="23" spans="1:10" s="130" customFormat="1" ht="15">
      <c r="A23" s="131">
        <v>1233</v>
      </c>
      <c r="B23" s="130" t="s">
        <v>163</v>
      </c>
      <c r="C23" s="111">
        <v>9956317.659999996</v>
      </c>
      <c r="G23" s="134"/>
      <c r="H23" s="134"/>
      <c r="I23" s="134"/>
      <c r="J23" s="134"/>
    </row>
    <row r="24" spans="1:10" s="130" customFormat="1" ht="15">
      <c r="A24" s="131">
        <v>1234</v>
      </c>
      <c r="B24" s="130" t="s">
        <v>164</v>
      </c>
      <c r="C24" s="111">
        <v>730518354.7000002</v>
      </c>
      <c r="G24" s="134"/>
      <c r="H24" s="134"/>
      <c r="I24" s="134"/>
      <c r="J24" s="134"/>
    </row>
    <row r="25" spans="1:10" s="130" customFormat="1" ht="15">
      <c r="A25" s="131">
        <v>1235</v>
      </c>
      <c r="B25" s="130" t="s">
        <v>165</v>
      </c>
      <c r="C25" s="111">
        <v>12449450.590000045</v>
      </c>
      <c r="G25" s="134"/>
      <c r="H25" s="134"/>
      <c r="I25" s="134"/>
      <c r="J25" s="134"/>
    </row>
    <row r="26" spans="1:10" s="130" customFormat="1" ht="15">
      <c r="A26" s="131">
        <v>1236</v>
      </c>
      <c r="B26" s="130" t="s">
        <v>166</v>
      </c>
      <c r="C26" s="111">
        <v>5464941.95</v>
      </c>
      <c r="G26" s="134"/>
      <c r="H26" s="134"/>
      <c r="I26" s="134"/>
      <c r="J26" s="134"/>
    </row>
    <row r="27" spans="1:10" s="130" customFormat="1" ht="15">
      <c r="A27" s="131">
        <v>1239</v>
      </c>
      <c r="B27" s="130" t="s">
        <v>167</v>
      </c>
      <c r="C27" s="111">
        <v>0</v>
      </c>
      <c r="G27" s="134"/>
      <c r="H27" s="134"/>
      <c r="I27" s="134"/>
      <c r="J27" s="134"/>
    </row>
    <row r="28" spans="1:10" s="130" customFormat="1" ht="15">
      <c r="A28" s="131">
        <v>1240</v>
      </c>
      <c r="B28" s="130" t="s">
        <v>168</v>
      </c>
      <c r="C28" s="111">
        <v>76008710.32000001</v>
      </c>
      <c r="G28" s="134"/>
      <c r="H28" s="134"/>
      <c r="I28" s="134"/>
      <c r="J28" s="134"/>
    </row>
    <row r="29" spans="1:10" s="130" customFormat="1" ht="15">
      <c r="A29" s="131">
        <v>1241</v>
      </c>
      <c r="B29" s="130" t="s">
        <v>169</v>
      </c>
      <c r="C29" s="111">
        <v>9953743.710000003</v>
      </c>
      <c r="G29" s="134"/>
      <c r="H29" s="134"/>
      <c r="I29" s="134"/>
      <c r="J29" s="134"/>
    </row>
    <row r="30" spans="1:10" s="130" customFormat="1" ht="15">
      <c r="A30" s="131">
        <v>1242</v>
      </c>
      <c r="B30" s="130" t="s">
        <v>171</v>
      </c>
      <c r="C30" s="111">
        <v>0</v>
      </c>
      <c r="G30" s="134"/>
      <c r="H30" s="134"/>
      <c r="I30" s="134"/>
      <c r="J30" s="134"/>
    </row>
    <row r="31" spans="1:10" s="130" customFormat="1" ht="15">
      <c r="A31" s="131">
        <v>1243</v>
      </c>
      <c r="B31" s="130" t="s">
        <v>173</v>
      </c>
      <c r="C31" s="111">
        <v>0</v>
      </c>
      <c r="G31" s="134"/>
      <c r="H31" s="134"/>
      <c r="I31" s="134"/>
      <c r="J31" s="134"/>
    </row>
    <row r="32" spans="1:10" s="130" customFormat="1" ht="15">
      <c r="A32" s="131">
        <v>1244</v>
      </c>
      <c r="B32" s="130" t="s">
        <v>174</v>
      </c>
      <c r="C32" s="111">
        <v>14039499.90999999</v>
      </c>
      <c r="G32" s="134"/>
      <c r="H32" s="134"/>
      <c r="I32" s="134"/>
      <c r="J32" s="134"/>
    </row>
    <row r="33" spans="1:10" s="130" customFormat="1" ht="15">
      <c r="A33" s="131">
        <v>1245</v>
      </c>
      <c r="B33" s="130" t="s">
        <v>176</v>
      </c>
      <c r="C33" s="111">
        <v>0</v>
      </c>
      <c r="G33" s="134"/>
      <c r="H33" s="134"/>
      <c r="I33" s="134"/>
      <c r="J33" s="134"/>
    </row>
    <row r="34" spans="1:10" s="130" customFormat="1" ht="15">
      <c r="A34" s="131">
        <v>1246</v>
      </c>
      <c r="B34" s="130" t="s">
        <v>178</v>
      </c>
      <c r="C34" s="111">
        <v>52015466.70000002</v>
      </c>
      <c r="G34" s="134"/>
      <c r="H34" s="134"/>
      <c r="I34" s="134"/>
      <c r="J34" s="134"/>
    </row>
    <row r="35" spans="1:10" s="130" customFormat="1" ht="15">
      <c r="A35" s="131">
        <v>1247</v>
      </c>
      <c r="B35" s="130" t="s">
        <v>180</v>
      </c>
      <c r="C35" s="111">
        <v>0</v>
      </c>
      <c r="G35" s="134"/>
      <c r="H35" s="134"/>
      <c r="I35" s="134"/>
      <c r="J35" s="134"/>
    </row>
    <row r="36" spans="1:10" s="130" customFormat="1" ht="15">
      <c r="A36" s="131">
        <v>1248</v>
      </c>
      <c r="B36" s="130" t="s">
        <v>181</v>
      </c>
      <c r="C36" s="111">
        <v>0</v>
      </c>
      <c r="G36" s="134"/>
      <c r="H36" s="134"/>
      <c r="I36" s="134"/>
      <c r="J36" s="134"/>
    </row>
    <row r="37" spans="1:10" s="130" customFormat="1" ht="15">
      <c r="A37" s="131">
        <v>1250</v>
      </c>
      <c r="B37" s="130" t="s">
        <v>185</v>
      </c>
      <c r="C37" s="111">
        <v>8621230.279999997</v>
      </c>
      <c r="G37" s="134"/>
      <c r="H37" s="134"/>
      <c r="I37" s="134"/>
      <c r="J37" s="134"/>
    </row>
    <row r="38" spans="1:10" s="130" customFormat="1" ht="15">
      <c r="A38" s="131">
        <v>1251</v>
      </c>
      <c r="B38" s="130" t="s">
        <v>186</v>
      </c>
      <c r="C38" s="111">
        <v>916054.9899999984</v>
      </c>
      <c r="G38" s="134"/>
      <c r="H38" s="134"/>
      <c r="I38" s="134"/>
      <c r="J38" s="134"/>
    </row>
    <row r="39" spans="1:10" s="130" customFormat="1" ht="15">
      <c r="A39" s="131">
        <v>1252</v>
      </c>
      <c r="B39" s="130" t="s">
        <v>187</v>
      </c>
      <c r="C39" s="111">
        <v>0</v>
      </c>
      <c r="G39" s="134"/>
      <c r="H39" s="134"/>
      <c r="I39" s="134"/>
      <c r="J39" s="134"/>
    </row>
    <row r="40" spans="1:10" s="130" customFormat="1" ht="15">
      <c r="A40" s="131">
        <v>1253</v>
      </c>
      <c r="B40" s="130" t="s">
        <v>188</v>
      </c>
      <c r="C40" s="111">
        <v>0</v>
      </c>
      <c r="G40" s="134"/>
      <c r="H40" s="134"/>
      <c r="I40" s="134"/>
      <c r="J40" s="134"/>
    </row>
    <row r="41" spans="1:10" s="130" customFormat="1" ht="15">
      <c r="A41" s="131">
        <v>1254</v>
      </c>
      <c r="B41" s="130" t="s">
        <v>189</v>
      </c>
      <c r="C41" s="111">
        <v>7705175.289999999</v>
      </c>
      <c r="G41" s="134"/>
      <c r="H41" s="134"/>
      <c r="I41" s="134"/>
      <c r="J41" s="134"/>
    </row>
    <row r="42" spans="1:10" s="130" customFormat="1" ht="15">
      <c r="A42" s="131">
        <v>1259</v>
      </c>
      <c r="B42" s="130" t="s">
        <v>190</v>
      </c>
      <c r="C42" s="111">
        <v>0</v>
      </c>
      <c r="G42" s="134"/>
      <c r="H42" s="134"/>
      <c r="I42" s="134"/>
      <c r="J42" s="134"/>
    </row>
    <row r="44" spans="1:5" ht="15">
      <c r="A44" s="47" t="s">
        <v>480</v>
      </c>
      <c r="B44" s="47"/>
      <c r="C44" s="47"/>
      <c r="D44" s="47"/>
      <c r="E44" s="47"/>
    </row>
    <row r="45" spans="1:5" ht="15">
      <c r="A45" s="48" t="s">
        <v>105</v>
      </c>
      <c r="B45" s="48" t="s">
        <v>106</v>
      </c>
      <c r="C45" s="48" t="s">
        <v>469</v>
      </c>
      <c r="D45" s="48" t="s">
        <v>470</v>
      </c>
      <c r="E45" s="48"/>
    </row>
    <row r="46" spans="1:10" s="130" customFormat="1" ht="15">
      <c r="A46" s="131">
        <v>5500</v>
      </c>
      <c r="B46" s="130" t="s">
        <v>413</v>
      </c>
      <c r="C46" s="111">
        <v>549076452.1</v>
      </c>
      <c r="D46" s="111">
        <v>0</v>
      </c>
      <c r="G46" s="134"/>
      <c r="H46" s="134"/>
      <c r="I46" s="134"/>
      <c r="J46" s="134"/>
    </row>
    <row r="47" spans="1:10" s="130" customFormat="1" ht="15">
      <c r="A47" s="131">
        <v>5510</v>
      </c>
      <c r="B47" s="130" t="s">
        <v>414</v>
      </c>
      <c r="C47" s="111">
        <v>542103090.99</v>
      </c>
      <c r="D47" s="111">
        <v>0</v>
      </c>
      <c r="G47" s="134"/>
      <c r="H47" s="134"/>
      <c r="I47" s="134"/>
      <c r="J47" s="134"/>
    </row>
    <row r="48" spans="1:10" s="130" customFormat="1" ht="15">
      <c r="A48" s="131">
        <v>5511</v>
      </c>
      <c r="B48" s="130" t="s">
        <v>415</v>
      </c>
      <c r="C48" s="111">
        <v>22352195.19</v>
      </c>
      <c r="D48" s="111">
        <v>0</v>
      </c>
      <c r="G48" s="134"/>
      <c r="H48" s="134"/>
      <c r="I48" s="134"/>
      <c r="J48" s="134"/>
    </row>
    <row r="49" spans="1:10" s="130" customFormat="1" ht="15">
      <c r="A49" s="131">
        <v>5512</v>
      </c>
      <c r="B49" s="130" t="s">
        <v>416</v>
      </c>
      <c r="C49" s="111">
        <v>0</v>
      </c>
      <c r="D49" s="111">
        <v>0</v>
      </c>
      <c r="G49" s="134"/>
      <c r="H49" s="134"/>
      <c r="I49" s="134"/>
      <c r="J49" s="134"/>
    </row>
    <row r="50" spans="1:10" s="130" customFormat="1" ht="15">
      <c r="A50" s="131">
        <v>5513</v>
      </c>
      <c r="B50" s="130" t="s">
        <v>417</v>
      </c>
      <c r="C50" s="111">
        <v>3907825.77</v>
      </c>
      <c r="D50" s="111">
        <v>0</v>
      </c>
      <c r="G50" s="134"/>
      <c r="H50" s="134"/>
      <c r="I50" s="134"/>
      <c r="J50" s="134"/>
    </row>
    <row r="51" spans="1:10" s="130" customFormat="1" ht="15">
      <c r="A51" s="131">
        <v>5514</v>
      </c>
      <c r="B51" s="130" t="s">
        <v>418</v>
      </c>
      <c r="C51" s="111">
        <v>462095055.23</v>
      </c>
      <c r="D51" s="111">
        <v>0</v>
      </c>
      <c r="G51" s="134"/>
      <c r="H51" s="134"/>
      <c r="I51" s="134"/>
      <c r="J51" s="134"/>
    </row>
    <row r="52" spans="1:10" s="130" customFormat="1" ht="15">
      <c r="A52" s="131">
        <v>5515</v>
      </c>
      <c r="B52" s="130" t="s">
        <v>419</v>
      </c>
      <c r="C52" s="111">
        <v>42401677.06000008</v>
      </c>
      <c r="D52" s="111">
        <v>0</v>
      </c>
      <c r="G52" s="134"/>
      <c r="H52" s="134"/>
      <c r="I52" s="134"/>
      <c r="J52" s="134"/>
    </row>
    <row r="53" spans="1:10" s="130" customFormat="1" ht="15">
      <c r="A53" s="131">
        <v>5516</v>
      </c>
      <c r="B53" s="130" t="s">
        <v>420</v>
      </c>
      <c r="C53" s="111">
        <v>0</v>
      </c>
      <c r="D53" s="111">
        <v>0</v>
      </c>
      <c r="G53" s="134"/>
      <c r="H53" s="134"/>
      <c r="I53" s="134"/>
      <c r="J53" s="134"/>
    </row>
    <row r="54" spans="1:10" s="130" customFormat="1" ht="15">
      <c r="A54" s="131">
        <v>5517</v>
      </c>
      <c r="B54" s="130" t="s">
        <v>421</v>
      </c>
      <c r="C54" s="111">
        <v>8861730.7</v>
      </c>
      <c r="D54" s="111">
        <v>0</v>
      </c>
      <c r="G54" s="134"/>
      <c r="H54" s="134"/>
      <c r="I54" s="134"/>
      <c r="J54" s="134"/>
    </row>
    <row r="55" spans="1:10" s="130" customFormat="1" ht="15">
      <c r="A55" s="131">
        <v>5518</v>
      </c>
      <c r="B55" s="130" t="s">
        <v>422</v>
      </c>
      <c r="C55" s="111">
        <v>2484607.04</v>
      </c>
      <c r="D55" s="111">
        <v>0</v>
      </c>
      <c r="G55" s="134"/>
      <c r="H55" s="134"/>
      <c r="I55" s="134"/>
      <c r="J55" s="134"/>
    </row>
    <row r="56" spans="1:10" s="130" customFormat="1" ht="15">
      <c r="A56" s="131">
        <v>5520</v>
      </c>
      <c r="B56" s="130" t="s">
        <v>423</v>
      </c>
      <c r="C56" s="111">
        <v>6062574.71</v>
      </c>
      <c r="D56" s="111">
        <v>0</v>
      </c>
      <c r="G56" s="134"/>
      <c r="H56" s="134"/>
      <c r="I56" s="134"/>
      <c r="J56" s="134"/>
    </row>
    <row r="57" spans="1:10" s="130" customFormat="1" ht="15">
      <c r="A57" s="131">
        <v>5521</v>
      </c>
      <c r="B57" s="130" t="s">
        <v>424</v>
      </c>
      <c r="C57" s="111">
        <v>6062574.71</v>
      </c>
      <c r="D57" s="111">
        <v>0</v>
      </c>
      <c r="G57" s="134"/>
      <c r="H57" s="134"/>
      <c r="I57" s="134"/>
      <c r="J57" s="134"/>
    </row>
    <row r="58" spans="1:10" s="130" customFormat="1" ht="15">
      <c r="A58" s="131">
        <v>5522</v>
      </c>
      <c r="B58" s="130" t="s">
        <v>425</v>
      </c>
      <c r="C58" s="111">
        <v>0</v>
      </c>
      <c r="D58" s="111">
        <v>0</v>
      </c>
      <c r="G58" s="134"/>
      <c r="H58" s="134"/>
      <c r="I58" s="134"/>
      <c r="J58" s="134"/>
    </row>
    <row r="59" spans="1:10" s="130" customFormat="1" ht="15">
      <c r="A59" s="131">
        <v>5530</v>
      </c>
      <c r="B59" s="130" t="s">
        <v>426</v>
      </c>
      <c r="C59" s="111">
        <v>0</v>
      </c>
      <c r="D59" s="111">
        <v>0</v>
      </c>
      <c r="G59" s="134"/>
      <c r="H59" s="134"/>
      <c r="I59" s="134"/>
      <c r="J59" s="134"/>
    </row>
    <row r="60" spans="1:10" s="130" customFormat="1" ht="15">
      <c r="A60" s="131">
        <v>5531</v>
      </c>
      <c r="B60" s="130" t="s">
        <v>427</v>
      </c>
      <c r="C60" s="111">
        <v>0</v>
      </c>
      <c r="D60" s="111">
        <v>0</v>
      </c>
      <c r="G60" s="134"/>
      <c r="H60" s="134"/>
      <c r="I60" s="134"/>
      <c r="J60" s="134"/>
    </row>
    <row r="61" spans="1:10" s="130" customFormat="1" ht="15">
      <c r="A61" s="131">
        <v>5532</v>
      </c>
      <c r="B61" s="130" t="s">
        <v>428</v>
      </c>
      <c r="C61" s="111">
        <v>0</v>
      </c>
      <c r="D61" s="111">
        <v>0</v>
      </c>
      <c r="G61" s="134"/>
      <c r="H61" s="134"/>
      <c r="I61" s="134"/>
      <c r="J61" s="134"/>
    </row>
    <row r="62" spans="1:10" s="130" customFormat="1" ht="15">
      <c r="A62" s="131">
        <v>5533</v>
      </c>
      <c r="B62" s="130" t="s">
        <v>429</v>
      </c>
      <c r="C62" s="111">
        <v>0</v>
      </c>
      <c r="D62" s="111">
        <v>0</v>
      </c>
      <c r="G62" s="134"/>
      <c r="H62" s="134"/>
      <c r="I62" s="134"/>
      <c r="J62" s="134"/>
    </row>
    <row r="63" spans="1:10" s="130" customFormat="1" ht="15">
      <c r="A63" s="131">
        <v>5534</v>
      </c>
      <c r="B63" s="130" t="s">
        <v>430</v>
      </c>
      <c r="C63" s="111">
        <v>0</v>
      </c>
      <c r="D63" s="111">
        <v>0</v>
      </c>
      <c r="G63" s="134"/>
      <c r="H63" s="134"/>
      <c r="I63" s="134"/>
      <c r="J63" s="134"/>
    </row>
    <row r="64" spans="1:10" s="130" customFormat="1" ht="15">
      <c r="A64" s="131">
        <v>5535</v>
      </c>
      <c r="B64" s="130" t="s">
        <v>431</v>
      </c>
      <c r="C64" s="111">
        <v>0</v>
      </c>
      <c r="D64" s="111">
        <v>0</v>
      </c>
      <c r="G64" s="134"/>
      <c r="H64" s="134"/>
      <c r="I64" s="134"/>
      <c r="J64" s="134"/>
    </row>
    <row r="65" spans="1:10" s="130" customFormat="1" ht="15">
      <c r="A65" s="131">
        <v>5540</v>
      </c>
      <c r="B65" s="130" t="s">
        <v>432</v>
      </c>
      <c r="C65" s="111">
        <v>0</v>
      </c>
      <c r="D65" s="111">
        <v>0</v>
      </c>
      <c r="G65" s="134"/>
      <c r="H65" s="134"/>
      <c r="I65" s="134"/>
      <c r="J65" s="134"/>
    </row>
    <row r="66" spans="1:10" s="130" customFormat="1" ht="15">
      <c r="A66" s="131">
        <v>5541</v>
      </c>
      <c r="B66" s="130" t="s">
        <v>432</v>
      </c>
      <c r="C66" s="111">
        <v>0</v>
      </c>
      <c r="D66" s="111">
        <v>0</v>
      </c>
      <c r="G66" s="134"/>
      <c r="H66" s="134"/>
      <c r="I66" s="134"/>
      <c r="J66" s="134"/>
    </row>
    <row r="67" spans="1:10" s="130" customFormat="1" ht="15">
      <c r="A67" s="131">
        <v>5550</v>
      </c>
      <c r="B67" s="130" t="s">
        <v>433</v>
      </c>
      <c r="C67" s="111">
        <v>0</v>
      </c>
      <c r="D67" s="111">
        <v>0</v>
      </c>
      <c r="G67" s="134"/>
      <c r="H67" s="134"/>
      <c r="I67" s="134"/>
      <c r="J67" s="134"/>
    </row>
    <row r="68" spans="1:10" s="130" customFormat="1" ht="15">
      <c r="A68" s="131">
        <v>5551</v>
      </c>
      <c r="B68" s="130" t="s">
        <v>433</v>
      </c>
      <c r="C68" s="111">
        <v>0</v>
      </c>
      <c r="D68" s="111">
        <v>0</v>
      </c>
      <c r="G68" s="134"/>
      <c r="H68" s="134"/>
      <c r="I68" s="134"/>
      <c r="J68" s="134"/>
    </row>
    <row r="69" spans="1:10" s="130" customFormat="1" ht="15">
      <c r="A69" s="131">
        <v>5590</v>
      </c>
      <c r="B69" s="130" t="s">
        <v>434</v>
      </c>
      <c r="C69" s="111">
        <v>910786.4</v>
      </c>
      <c r="D69" s="111">
        <v>0</v>
      </c>
      <c r="G69" s="134"/>
      <c r="H69" s="134"/>
      <c r="I69" s="134"/>
      <c r="J69" s="134"/>
    </row>
    <row r="70" spans="1:10" s="130" customFormat="1" ht="15">
      <c r="A70" s="131">
        <v>5591</v>
      </c>
      <c r="B70" s="130" t="s">
        <v>435</v>
      </c>
      <c r="C70" s="111">
        <v>0</v>
      </c>
      <c r="D70" s="111">
        <v>0</v>
      </c>
      <c r="G70" s="134"/>
      <c r="H70" s="134"/>
      <c r="I70" s="134"/>
      <c r="J70" s="134"/>
    </row>
    <row r="71" spans="1:10" s="130" customFormat="1" ht="15">
      <c r="A71" s="131">
        <v>5592</v>
      </c>
      <c r="B71" s="130" t="s">
        <v>436</v>
      </c>
      <c r="C71" s="111">
        <v>0</v>
      </c>
      <c r="D71" s="111">
        <v>0</v>
      </c>
      <c r="G71" s="134"/>
      <c r="H71" s="134"/>
      <c r="I71" s="134"/>
      <c r="J71" s="134"/>
    </row>
    <row r="72" spans="1:10" s="130" customFormat="1" ht="15">
      <c r="A72" s="131">
        <v>5593</v>
      </c>
      <c r="B72" s="130" t="s">
        <v>437</v>
      </c>
      <c r="C72" s="111">
        <v>0</v>
      </c>
      <c r="D72" s="111">
        <v>0</v>
      </c>
      <c r="G72" s="134"/>
      <c r="H72" s="134"/>
      <c r="I72" s="134"/>
      <c r="J72" s="134"/>
    </row>
    <row r="73" spans="1:10" s="130" customFormat="1" ht="15">
      <c r="A73" s="131">
        <v>5594</v>
      </c>
      <c r="B73" s="130" t="s">
        <v>481</v>
      </c>
      <c r="C73" s="111">
        <v>910786.4</v>
      </c>
      <c r="D73" s="111">
        <v>0</v>
      </c>
      <c r="G73" s="134"/>
      <c r="H73" s="134"/>
      <c r="I73" s="134"/>
      <c r="J73" s="134"/>
    </row>
    <row r="74" spans="1:10" s="130" customFormat="1" ht="15">
      <c r="A74" s="131">
        <v>5595</v>
      </c>
      <c r="B74" s="130" t="s">
        <v>439</v>
      </c>
      <c r="C74" s="111">
        <v>0</v>
      </c>
      <c r="D74" s="111">
        <v>0</v>
      </c>
      <c r="G74" s="134"/>
      <c r="H74" s="134"/>
      <c r="I74" s="134"/>
      <c r="J74" s="134"/>
    </row>
    <row r="75" spans="1:10" s="130" customFormat="1" ht="15">
      <c r="A75" s="131">
        <v>5596</v>
      </c>
      <c r="B75" s="130" t="s">
        <v>327</v>
      </c>
      <c r="C75" s="111">
        <v>0</v>
      </c>
      <c r="D75" s="111">
        <v>0</v>
      </c>
      <c r="G75" s="134"/>
      <c r="H75" s="134"/>
      <c r="I75" s="134"/>
      <c r="J75" s="134"/>
    </row>
    <row r="76" spans="1:10" s="130" customFormat="1" ht="15">
      <c r="A76" s="131">
        <v>5597</v>
      </c>
      <c r="B76" s="130" t="s">
        <v>440</v>
      </c>
      <c r="C76" s="111">
        <v>0</v>
      </c>
      <c r="D76" s="111">
        <v>0</v>
      </c>
      <c r="G76" s="134"/>
      <c r="H76" s="134"/>
      <c r="I76" s="134"/>
      <c r="J76" s="134"/>
    </row>
    <row r="77" spans="1:10" s="130" customFormat="1" ht="15">
      <c r="A77" s="131">
        <v>5599</v>
      </c>
      <c r="B77" s="130" t="s">
        <v>442</v>
      </c>
      <c r="C77" s="111">
        <v>0</v>
      </c>
      <c r="D77" s="111">
        <v>0</v>
      </c>
      <c r="G77" s="134"/>
      <c r="H77" s="134"/>
      <c r="I77" s="134"/>
      <c r="J77" s="134"/>
    </row>
    <row r="78" spans="1:10" s="130" customFormat="1" ht="15">
      <c r="A78" s="131">
        <v>5600</v>
      </c>
      <c r="B78" s="130" t="s">
        <v>443</v>
      </c>
      <c r="C78" s="111">
        <v>93079502.91000001</v>
      </c>
      <c r="D78" s="111">
        <v>0</v>
      </c>
      <c r="G78" s="134"/>
      <c r="H78" s="134"/>
      <c r="I78" s="134"/>
      <c r="J78" s="134"/>
    </row>
    <row r="79" spans="1:10" s="130" customFormat="1" ht="15">
      <c r="A79" s="131">
        <v>5610</v>
      </c>
      <c r="B79" s="130" t="s">
        <v>444</v>
      </c>
      <c r="C79" s="111">
        <v>93079502.91000001</v>
      </c>
      <c r="D79" s="111">
        <v>0</v>
      </c>
      <c r="G79" s="134"/>
      <c r="H79" s="134"/>
      <c r="I79" s="134"/>
      <c r="J79" s="134"/>
    </row>
    <row r="80" spans="1:10" s="130" customFormat="1" ht="15">
      <c r="A80" s="131">
        <v>5611</v>
      </c>
      <c r="B80" s="130" t="s">
        <v>445</v>
      </c>
      <c r="C80" s="111">
        <v>93079502.91000001</v>
      </c>
      <c r="D80" s="111">
        <v>0</v>
      </c>
      <c r="G80" s="134"/>
      <c r="H80" s="134"/>
      <c r="I80" s="134"/>
      <c r="J80" s="134"/>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19 C45"/>
    <dataValidation allowBlank="1" showInputMessage="1" showErrorMessage="1" prompt="Saldo al 31 de diciembre del año anterior que se presenta" sqref="D7 D45"/>
  </dataValidation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H16" sqref="H1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597</v>
      </c>
      <c r="B1" s="359"/>
      <c r="C1" s="360"/>
    </row>
    <row r="2" spans="1:3" s="52" customFormat="1" ht="18" customHeight="1">
      <c r="A2" s="361" t="s">
        <v>644</v>
      </c>
      <c r="B2" s="362"/>
      <c r="C2" s="363"/>
    </row>
    <row r="3" spans="1:3" s="52" customFormat="1" ht="18" customHeight="1">
      <c r="A3" s="361" t="s">
        <v>645</v>
      </c>
      <c r="B3" s="362"/>
      <c r="C3" s="363"/>
    </row>
    <row r="4" spans="1:3" s="53" customFormat="1" ht="18" customHeight="1">
      <c r="A4" s="364" t="s">
        <v>485</v>
      </c>
      <c r="B4" s="365"/>
      <c r="C4" s="366"/>
    </row>
    <row r="5" spans="1:3" ht="15">
      <c r="A5" s="54" t="s">
        <v>486</v>
      </c>
      <c r="B5" s="54"/>
      <c r="C5" s="55">
        <v>2432504050.61</v>
      </c>
    </row>
    <row r="6" spans="2:3" ht="15">
      <c r="B6" s="57"/>
      <c r="C6" s="58"/>
    </row>
    <row r="7" spans="1:3" ht="15">
      <c r="A7" s="59" t="s">
        <v>487</v>
      </c>
      <c r="B7" s="59"/>
      <c r="C7" s="60">
        <v>39150073.87</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39150073.87</v>
      </c>
    </row>
    <row r="14" spans="2:3" ht="15">
      <c r="B14" s="68"/>
      <c r="C14" s="69"/>
    </row>
    <row r="15" spans="1:3" ht="15">
      <c r="A15" s="59" t="s">
        <v>496</v>
      </c>
      <c r="B15" s="57"/>
      <c r="C15" s="60">
        <v>96599336.15</v>
      </c>
    </row>
    <row r="16" spans="1:3" ht="15">
      <c r="A16" s="70">
        <v>3.1</v>
      </c>
      <c r="B16" s="65" t="s">
        <v>497</v>
      </c>
      <c r="C16" s="63">
        <v>0</v>
      </c>
    </row>
    <row r="17" spans="1:3" ht="15">
      <c r="A17" s="71">
        <v>3.2</v>
      </c>
      <c r="B17" s="65" t="s">
        <v>498</v>
      </c>
      <c r="C17" s="63">
        <v>0</v>
      </c>
    </row>
    <row r="18" spans="1:3" ht="15">
      <c r="A18" s="71">
        <v>3.3</v>
      </c>
      <c r="B18" s="67" t="s">
        <v>499</v>
      </c>
      <c r="C18" s="72">
        <v>96599336.15</v>
      </c>
    </row>
    <row r="19" spans="2:3" ht="15">
      <c r="B19" s="73"/>
      <c r="C19" s="74"/>
    </row>
    <row r="20" spans="1:3" ht="15">
      <c r="A20" s="75" t="s">
        <v>500</v>
      </c>
      <c r="B20" s="75"/>
      <c r="C20" s="55">
        <v>2375054788.33</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597</v>
      </c>
      <c r="B1" s="368"/>
      <c r="C1" s="369"/>
    </row>
    <row r="2" spans="1:3" s="76" customFormat="1" ht="18.95" customHeight="1">
      <c r="A2" s="370" t="s">
        <v>646</v>
      </c>
      <c r="B2" s="371"/>
      <c r="C2" s="372"/>
    </row>
    <row r="3" spans="1:3" s="76" customFormat="1" ht="18.95" customHeight="1">
      <c r="A3" s="370" t="s">
        <v>645</v>
      </c>
      <c r="B3" s="371"/>
      <c r="C3" s="372"/>
    </row>
    <row r="4" spans="1:3" ht="15">
      <c r="A4" s="364" t="s">
        <v>485</v>
      </c>
      <c r="B4" s="365"/>
      <c r="C4" s="366"/>
    </row>
    <row r="5" spans="1:3" ht="15">
      <c r="A5" s="77" t="s">
        <v>503</v>
      </c>
      <c r="B5" s="54"/>
      <c r="C5" s="135">
        <v>2456835189.26</v>
      </c>
    </row>
    <row r="6" spans="1:3" ht="15">
      <c r="A6" s="79"/>
      <c r="B6" s="57"/>
      <c r="C6" s="136"/>
    </row>
    <row r="7" spans="1:3" ht="15">
      <c r="A7" s="59" t="s">
        <v>504</v>
      </c>
      <c r="B7" s="81"/>
      <c r="C7" s="137">
        <v>952681452.63</v>
      </c>
    </row>
    <row r="8" spans="1:3" ht="15">
      <c r="A8" s="82">
        <v>2.1</v>
      </c>
      <c r="B8" s="83" t="s">
        <v>344</v>
      </c>
      <c r="C8" s="138">
        <v>0</v>
      </c>
    </row>
    <row r="9" spans="1:3" ht="15">
      <c r="A9" s="82">
        <v>2.2</v>
      </c>
      <c r="B9" s="83" t="s">
        <v>341</v>
      </c>
      <c r="C9" s="138">
        <v>77533293.47</v>
      </c>
    </row>
    <row r="10" spans="1:3" ht="15">
      <c r="A10" s="85">
        <v>2.3</v>
      </c>
      <c r="B10" s="86" t="s">
        <v>169</v>
      </c>
      <c r="C10" s="138">
        <v>9225578.39</v>
      </c>
    </row>
    <row r="11" spans="1:3" ht="15">
      <c r="A11" s="85">
        <v>2.4</v>
      </c>
      <c r="B11" s="86" t="s">
        <v>171</v>
      </c>
      <c r="C11" s="138">
        <v>0</v>
      </c>
    </row>
    <row r="12" spans="1:3" ht="15">
      <c r="A12" s="85">
        <v>2.5</v>
      </c>
      <c r="B12" s="86" t="s">
        <v>173</v>
      </c>
      <c r="C12" s="138">
        <v>0</v>
      </c>
    </row>
    <row r="13" spans="1:3" ht="15">
      <c r="A13" s="85">
        <v>2.6</v>
      </c>
      <c r="B13" s="86" t="s">
        <v>174</v>
      </c>
      <c r="C13" s="138">
        <v>14367566.819999998</v>
      </c>
    </row>
    <row r="14" spans="1:3" ht="15">
      <c r="A14" s="85">
        <v>2.7</v>
      </c>
      <c r="B14" s="86" t="s">
        <v>176</v>
      </c>
      <c r="C14" s="138">
        <v>0</v>
      </c>
    </row>
    <row r="15" spans="1:3" ht="15">
      <c r="A15" s="85">
        <v>2.8</v>
      </c>
      <c r="B15" s="86" t="s">
        <v>178</v>
      </c>
      <c r="C15" s="138">
        <v>33781239.38</v>
      </c>
    </row>
    <row r="16" spans="1:3" ht="15">
      <c r="A16" s="85">
        <v>2.9</v>
      </c>
      <c r="B16" s="86" t="s">
        <v>181</v>
      </c>
      <c r="C16" s="138">
        <v>0</v>
      </c>
    </row>
    <row r="17" spans="1:3" ht="15">
      <c r="A17" s="85" t="s">
        <v>505</v>
      </c>
      <c r="B17" s="86" t="s">
        <v>506</v>
      </c>
      <c r="C17" s="138">
        <v>8403883.4</v>
      </c>
    </row>
    <row r="18" spans="1:3" ht="15">
      <c r="A18" s="85" t="s">
        <v>507</v>
      </c>
      <c r="B18" s="86" t="s">
        <v>185</v>
      </c>
      <c r="C18" s="138">
        <v>8621230.28</v>
      </c>
    </row>
    <row r="19" spans="1:3" ht="15">
      <c r="A19" s="85" t="s">
        <v>508</v>
      </c>
      <c r="B19" s="86" t="s">
        <v>509</v>
      </c>
      <c r="C19" s="138">
        <v>775550701.32</v>
      </c>
    </row>
    <row r="20" spans="1:3" ht="15">
      <c r="A20" s="85" t="s">
        <v>510</v>
      </c>
      <c r="B20" s="86" t="s">
        <v>511</v>
      </c>
      <c r="C20" s="138">
        <v>18527944.16</v>
      </c>
    </row>
    <row r="21" spans="1:3" ht="15">
      <c r="A21" s="85" t="s">
        <v>512</v>
      </c>
      <c r="B21" s="86" t="s">
        <v>513</v>
      </c>
      <c r="C21" s="138">
        <v>0</v>
      </c>
    </row>
    <row r="22" spans="1:3" ht="15">
      <c r="A22" s="85" t="s">
        <v>514</v>
      </c>
      <c r="B22" s="86" t="s">
        <v>515</v>
      </c>
      <c r="C22" s="138">
        <v>0</v>
      </c>
    </row>
    <row r="23" spans="1:3" ht="15">
      <c r="A23" s="85" t="s">
        <v>516</v>
      </c>
      <c r="B23" s="86" t="s">
        <v>517</v>
      </c>
      <c r="C23" s="138">
        <v>0</v>
      </c>
    </row>
    <row r="24" spans="1:3" ht="15">
      <c r="A24" s="85" t="s">
        <v>518</v>
      </c>
      <c r="B24" s="86" t="s">
        <v>519</v>
      </c>
      <c r="C24" s="138">
        <v>0</v>
      </c>
    </row>
    <row r="25" spans="1:3" ht="15">
      <c r="A25" s="85" t="s">
        <v>520</v>
      </c>
      <c r="B25" s="86" t="s">
        <v>521</v>
      </c>
      <c r="C25" s="138">
        <v>0</v>
      </c>
    </row>
    <row r="26" spans="1:3" ht="15">
      <c r="A26" s="85" t="s">
        <v>522</v>
      </c>
      <c r="B26" s="86" t="s">
        <v>523</v>
      </c>
      <c r="C26" s="138">
        <v>0</v>
      </c>
    </row>
    <row r="27" spans="1:3" ht="15">
      <c r="A27" s="85" t="s">
        <v>524</v>
      </c>
      <c r="B27" s="86" t="s">
        <v>525</v>
      </c>
      <c r="C27" s="138">
        <v>0</v>
      </c>
    </row>
    <row r="28" spans="1:3" ht="15">
      <c r="A28" s="85" t="s">
        <v>526</v>
      </c>
      <c r="B28" s="83" t="s">
        <v>527</v>
      </c>
      <c r="C28" s="138">
        <v>6670015.41</v>
      </c>
    </row>
    <row r="29" spans="1:3" ht="15">
      <c r="A29" s="87"/>
      <c r="B29" s="88"/>
      <c r="C29" s="139"/>
    </row>
    <row r="30" spans="1:3" ht="15">
      <c r="A30" s="90" t="s">
        <v>528</v>
      </c>
      <c r="B30" s="91"/>
      <c r="C30" s="140">
        <v>703782773.72</v>
      </c>
    </row>
    <row r="31" spans="1:3" ht="15">
      <c r="A31" s="85" t="s">
        <v>529</v>
      </c>
      <c r="B31" s="86" t="s">
        <v>414</v>
      </c>
      <c r="C31" s="138">
        <v>539618483.95</v>
      </c>
    </row>
    <row r="32" spans="1:3" ht="15">
      <c r="A32" s="85" t="s">
        <v>530</v>
      </c>
      <c r="B32" s="86" t="s">
        <v>423</v>
      </c>
      <c r="C32" s="138">
        <v>0</v>
      </c>
    </row>
    <row r="33" spans="1:3" ht="15">
      <c r="A33" s="85" t="s">
        <v>531</v>
      </c>
      <c r="B33" s="86" t="s">
        <v>426</v>
      </c>
      <c r="C33" s="138">
        <v>0</v>
      </c>
    </row>
    <row r="34" spans="1:3" ht="15">
      <c r="A34" s="85" t="s">
        <v>532</v>
      </c>
      <c r="B34" s="86" t="s">
        <v>533</v>
      </c>
      <c r="C34" s="138">
        <v>2484607.04</v>
      </c>
    </row>
    <row r="35" spans="1:3" ht="15">
      <c r="A35" s="85" t="s">
        <v>534</v>
      </c>
      <c r="B35" s="86" t="s">
        <v>535</v>
      </c>
      <c r="C35" s="138">
        <v>0</v>
      </c>
    </row>
    <row r="36" spans="1:3" ht="15">
      <c r="A36" s="85" t="s">
        <v>536</v>
      </c>
      <c r="B36" s="86" t="s">
        <v>434</v>
      </c>
      <c r="C36" s="138">
        <v>100052864.02000001</v>
      </c>
    </row>
    <row r="37" spans="1:3" ht="15">
      <c r="A37" s="85" t="s">
        <v>537</v>
      </c>
      <c r="B37" s="83" t="s">
        <v>538</v>
      </c>
      <c r="C37" s="141">
        <v>61626818.70999999</v>
      </c>
    </row>
    <row r="38" spans="1:3" ht="15">
      <c r="A38" s="79"/>
      <c r="B38" s="94"/>
      <c r="C38" s="142"/>
    </row>
    <row r="39" spans="1:3" ht="15">
      <c r="A39" s="96" t="s">
        <v>539</v>
      </c>
      <c r="B39" s="54"/>
      <c r="C39" s="143">
        <v>2207936510.3500004</v>
      </c>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597</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599</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7170</v>
      </c>
      <c r="B15" s="45" t="s">
        <v>647</v>
      </c>
      <c r="C15" s="50">
        <v>263636358.99</v>
      </c>
      <c r="D15" s="50">
        <v>137206473.37</v>
      </c>
      <c r="E15" s="50">
        <v>97815970.33</v>
      </c>
      <c r="F15" s="50">
        <v>303026862.03000003</v>
      </c>
    </row>
    <row r="16" spans="1:6" ht="15">
      <c r="A16" s="45">
        <v>7180</v>
      </c>
      <c r="B16" s="45" t="s">
        <v>648</v>
      </c>
      <c r="C16" s="50">
        <v>-263636358.99</v>
      </c>
      <c r="D16" s="50">
        <v>97815970.33</v>
      </c>
      <c r="E16" s="50">
        <v>137206473.37</v>
      </c>
      <c r="F16" s="50">
        <v>-303026862.03000003</v>
      </c>
    </row>
    <row r="17" spans="1:6" ht="15">
      <c r="A17" s="45">
        <v>7210</v>
      </c>
      <c r="B17" s="45" t="s">
        <v>596</v>
      </c>
      <c r="C17" s="50">
        <v>0</v>
      </c>
      <c r="D17" s="50">
        <v>0</v>
      </c>
      <c r="E17" s="50">
        <v>0</v>
      </c>
      <c r="F17" s="50">
        <v>0</v>
      </c>
    </row>
    <row r="18" spans="1:6" ht="15">
      <c r="A18" s="45">
        <v>7220</v>
      </c>
      <c r="B18" s="45" t="s">
        <v>554</v>
      </c>
      <c r="C18" s="50">
        <v>0</v>
      </c>
      <c r="D18" s="50">
        <v>0</v>
      </c>
      <c r="E18" s="50">
        <v>0</v>
      </c>
      <c r="F18" s="50">
        <v>0</v>
      </c>
    </row>
    <row r="19" spans="1:6" ht="15">
      <c r="A19" s="45">
        <v>7230</v>
      </c>
      <c r="B19" s="45" t="s">
        <v>555</v>
      </c>
      <c r="C19" s="50">
        <v>0</v>
      </c>
      <c r="D19" s="50">
        <v>0</v>
      </c>
      <c r="E19" s="50">
        <v>0</v>
      </c>
      <c r="F19" s="50">
        <v>0</v>
      </c>
    </row>
    <row r="20" spans="1:6" ht="15">
      <c r="A20" s="45">
        <v>7240</v>
      </c>
      <c r="B20" s="45" t="s">
        <v>556</v>
      </c>
      <c r="C20" s="50">
        <v>0</v>
      </c>
      <c r="D20" s="50">
        <v>0</v>
      </c>
      <c r="E20" s="50">
        <v>0</v>
      </c>
      <c r="F20" s="50">
        <v>0</v>
      </c>
    </row>
    <row r="21" spans="1:6" ht="15">
      <c r="A21" s="45">
        <v>7250</v>
      </c>
      <c r="B21" s="45" t="s">
        <v>557</v>
      </c>
      <c r="C21" s="50">
        <v>0</v>
      </c>
      <c r="D21" s="50">
        <v>0</v>
      </c>
      <c r="E21" s="50">
        <v>0</v>
      </c>
      <c r="F21" s="50">
        <v>0</v>
      </c>
    </row>
    <row r="22" spans="1:6" ht="15">
      <c r="A22" s="45">
        <v>7260</v>
      </c>
      <c r="B22" s="45" t="s">
        <v>558</v>
      </c>
      <c r="C22" s="50">
        <v>0</v>
      </c>
      <c r="D22" s="50">
        <v>0</v>
      </c>
      <c r="E22" s="50">
        <v>0</v>
      </c>
      <c r="F22" s="50">
        <v>0</v>
      </c>
    </row>
    <row r="23" spans="1:6" ht="15">
      <c r="A23" s="45">
        <v>7310</v>
      </c>
      <c r="B23" s="45" t="s">
        <v>559</v>
      </c>
      <c r="C23" s="50">
        <v>0</v>
      </c>
      <c r="D23" s="50">
        <v>0</v>
      </c>
      <c r="E23" s="50">
        <v>0</v>
      </c>
      <c r="F23" s="50">
        <v>0</v>
      </c>
    </row>
    <row r="24" spans="1:6" ht="15">
      <c r="A24" s="45">
        <v>7320</v>
      </c>
      <c r="B24" s="45" t="s">
        <v>560</v>
      </c>
      <c r="C24" s="50">
        <v>0</v>
      </c>
      <c r="D24" s="50">
        <v>0</v>
      </c>
      <c r="E24" s="50">
        <v>0</v>
      </c>
      <c r="F24" s="50">
        <v>0</v>
      </c>
    </row>
    <row r="25" spans="1:6" ht="15">
      <c r="A25" s="45">
        <v>7330</v>
      </c>
      <c r="B25" s="45" t="s">
        <v>561</v>
      </c>
      <c r="C25" s="50">
        <v>0</v>
      </c>
      <c r="D25" s="50">
        <v>0</v>
      </c>
      <c r="E25" s="50">
        <v>0</v>
      </c>
      <c r="F25" s="50">
        <v>0</v>
      </c>
    </row>
    <row r="26" spans="1:6" ht="15">
      <c r="A26" s="45">
        <v>7340</v>
      </c>
      <c r="B26" s="45" t="s">
        <v>562</v>
      </c>
      <c r="C26" s="50">
        <v>0</v>
      </c>
      <c r="D26" s="50">
        <v>0</v>
      </c>
      <c r="E26" s="50">
        <v>0</v>
      </c>
      <c r="F26" s="50">
        <v>0</v>
      </c>
    </row>
    <row r="27" spans="1:6" ht="15">
      <c r="A27" s="45">
        <v>7350</v>
      </c>
      <c r="B27" s="45" t="s">
        <v>563</v>
      </c>
      <c r="C27" s="50">
        <v>0</v>
      </c>
      <c r="D27" s="50">
        <v>0</v>
      </c>
      <c r="E27" s="50">
        <v>0</v>
      </c>
      <c r="F27" s="50">
        <v>0</v>
      </c>
    </row>
    <row r="28" spans="1:6" ht="15">
      <c r="A28" s="45">
        <v>7360</v>
      </c>
      <c r="B28" s="45" t="s">
        <v>564</v>
      </c>
      <c r="C28" s="50">
        <v>0</v>
      </c>
      <c r="D28" s="50">
        <v>0</v>
      </c>
      <c r="E28" s="50">
        <v>0</v>
      </c>
      <c r="F28" s="50">
        <v>0</v>
      </c>
    </row>
    <row r="29" spans="1:6" ht="15">
      <c r="A29" s="45">
        <v>7410</v>
      </c>
      <c r="B29" s="45" t="s">
        <v>565</v>
      </c>
      <c r="C29" s="50">
        <v>0</v>
      </c>
      <c r="D29" s="50">
        <v>0</v>
      </c>
      <c r="E29" s="50">
        <v>0</v>
      </c>
      <c r="F29" s="50">
        <v>0</v>
      </c>
    </row>
    <row r="30" spans="1:6" ht="15">
      <c r="A30" s="45">
        <v>7420</v>
      </c>
      <c r="B30" s="45" t="s">
        <v>566</v>
      </c>
      <c r="C30" s="50">
        <v>0</v>
      </c>
      <c r="D30" s="50">
        <v>0</v>
      </c>
      <c r="E30" s="50">
        <v>0</v>
      </c>
      <c r="F30" s="50">
        <v>0</v>
      </c>
    </row>
    <row r="31" spans="1:6" ht="15">
      <c r="A31" s="45">
        <v>7510</v>
      </c>
      <c r="B31" s="45" t="s">
        <v>567</v>
      </c>
      <c r="C31" s="50">
        <v>3542039949.39</v>
      </c>
      <c r="D31" s="50">
        <v>1724167528.82</v>
      </c>
      <c r="E31" s="50">
        <v>446052549.87</v>
      </c>
      <c r="F31" s="50">
        <v>4820154928.34</v>
      </c>
    </row>
    <row r="32" spans="1:6" ht="15">
      <c r="A32" s="45">
        <v>7520</v>
      </c>
      <c r="B32" s="45" t="s">
        <v>568</v>
      </c>
      <c r="C32" s="50">
        <v>-3542039949.39</v>
      </c>
      <c r="D32" s="50">
        <v>446052549.87</v>
      </c>
      <c r="E32" s="50">
        <v>1724167528.82</v>
      </c>
      <c r="F32" s="50">
        <v>-4820154928.34</v>
      </c>
    </row>
    <row r="33" spans="1:6" ht="15">
      <c r="A33" s="45">
        <v>7610</v>
      </c>
      <c r="B33" s="45" t="s">
        <v>569</v>
      </c>
      <c r="C33" s="50">
        <v>0</v>
      </c>
      <c r="D33" s="50">
        <v>0</v>
      </c>
      <c r="E33" s="50">
        <v>0</v>
      </c>
      <c r="F33" s="50">
        <v>0</v>
      </c>
    </row>
    <row r="34" spans="1:6" ht="15">
      <c r="A34" s="45">
        <v>7620</v>
      </c>
      <c r="B34" s="45" t="s">
        <v>570</v>
      </c>
      <c r="C34" s="50">
        <v>0</v>
      </c>
      <c r="D34" s="50">
        <v>0</v>
      </c>
      <c r="E34" s="50">
        <v>0</v>
      </c>
      <c r="F34" s="50">
        <v>0</v>
      </c>
    </row>
    <row r="35" spans="1:6" ht="15">
      <c r="A35" s="45">
        <v>7630</v>
      </c>
      <c r="B35" s="45" t="s">
        <v>571</v>
      </c>
      <c r="C35" s="50">
        <v>0</v>
      </c>
      <c r="D35" s="50">
        <v>0</v>
      </c>
      <c r="E35" s="50">
        <v>0</v>
      </c>
      <c r="F35" s="50">
        <v>0</v>
      </c>
    </row>
    <row r="36" spans="1:6" ht="15">
      <c r="A36" s="45">
        <v>7640</v>
      </c>
      <c r="B36" s="45" t="s">
        <v>572</v>
      </c>
      <c r="C36" s="50">
        <v>0</v>
      </c>
      <c r="D36" s="50">
        <v>0</v>
      </c>
      <c r="E36" s="50">
        <v>0</v>
      </c>
      <c r="F36" s="50">
        <v>0</v>
      </c>
    </row>
    <row r="37" spans="1:6" ht="15">
      <c r="A37" s="45">
        <v>7710</v>
      </c>
      <c r="B37" s="45" t="s">
        <v>649</v>
      </c>
      <c r="C37" s="50">
        <v>113420436.51</v>
      </c>
      <c r="D37" s="50">
        <v>17703923.85</v>
      </c>
      <c r="E37" s="50">
        <v>10998845.810000002</v>
      </c>
      <c r="F37" s="50">
        <v>120125514.55000001</v>
      </c>
    </row>
    <row r="38" spans="1:6" ht="15">
      <c r="A38" s="45">
        <v>7720</v>
      </c>
      <c r="B38" s="45" t="s">
        <v>650</v>
      </c>
      <c r="C38" s="50">
        <v>-113420436.51</v>
      </c>
      <c r="D38" s="50">
        <v>10998845.810000002</v>
      </c>
      <c r="E38" s="50">
        <v>17703923.85</v>
      </c>
      <c r="F38" s="50">
        <v>-120125514.55000001</v>
      </c>
    </row>
    <row r="39" spans="1:6" ht="15">
      <c r="A39" s="45">
        <v>7740</v>
      </c>
      <c r="B39" s="45" t="s">
        <v>302</v>
      </c>
      <c r="C39" s="50">
        <v>0</v>
      </c>
      <c r="D39" s="50">
        <v>120376852.83000001</v>
      </c>
      <c r="E39" s="50">
        <v>0</v>
      </c>
      <c r="F39" s="50">
        <v>120376852.83000001</v>
      </c>
    </row>
    <row r="40" spans="1:6" ht="15">
      <c r="A40" s="45">
        <v>7750</v>
      </c>
      <c r="B40" s="45" t="s">
        <v>302</v>
      </c>
      <c r="C40" s="50">
        <v>0</v>
      </c>
      <c r="D40" s="50">
        <v>0</v>
      </c>
      <c r="E40" s="50">
        <v>120376852.83000001</v>
      </c>
      <c r="F40" s="50">
        <v>-120376852.83000001</v>
      </c>
    </row>
    <row r="41" spans="1:2" s="99" customFormat="1" ht="15">
      <c r="A41" s="98">
        <v>8000</v>
      </c>
      <c r="B41" s="99" t="s">
        <v>573</v>
      </c>
    </row>
    <row r="42" spans="1:6" s="130" customFormat="1" ht="15">
      <c r="A42" s="130">
        <v>8110</v>
      </c>
      <c r="B42" s="130" t="s">
        <v>574</v>
      </c>
      <c r="C42" s="134">
        <v>0</v>
      </c>
      <c r="D42" s="134">
        <v>2334889739.78</v>
      </c>
      <c r="E42" s="134">
        <v>0</v>
      </c>
      <c r="F42" s="134">
        <v>2334889739.78</v>
      </c>
    </row>
    <row r="43" spans="1:6" s="130" customFormat="1" ht="15">
      <c r="A43" s="130">
        <v>8120</v>
      </c>
      <c r="B43" s="130" t="s">
        <v>575</v>
      </c>
      <c r="C43" s="134">
        <v>0</v>
      </c>
      <c r="D43" s="134">
        <v>2407923388.6699996</v>
      </c>
      <c r="E43" s="134">
        <v>2447253630.88</v>
      </c>
      <c r="F43" s="134">
        <v>-39330242.21000001</v>
      </c>
    </row>
    <row r="44" spans="1:6" s="130" customFormat="1" ht="15">
      <c r="A44" s="130">
        <v>8130</v>
      </c>
      <c r="B44" s="130" t="s">
        <v>576</v>
      </c>
      <c r="C44" s="134">
        <v>0</v>
      </c>
      <c r="D44" s="134">
        <v>146944553.04</v>
      </c>
      <c r="E44" s="134">
        <v>10000000</v>
      </c>
      <c r="F44" s="134">
        <v>136944553.04</v>
      </c>
    </row>
    <row r="45" spans="1:6" s="130" customFormat="1" ht="15">
      <c r="A45" s="130">
        <v>8140</v>
      </c>
      <c r="B45" s="130" t="s">
        <v>577</v>
      </c>
      <c r="C45" s="134">
        <v>0</v>
      </c>
      <c r="D45" s="134">
        <v>2179413266.2799997</v>
      </c>
      <c r="E45" s="134">
        <v>2432504050.6099997</v>
      </c>
      <c r="F45" s="134">
        <v>-253090784.33</v>
      </c>
    </row>
    <row r="46" spans="1:6" s="130" customFormat="1" ht="15">
      <c r="A46" s="130">
        <v>8150</v>
      </c>
      <c r="B46" s="130" t="s">
        <v>578</v>
      </c>
      <c r="C46" s="134">
        <v>0</v>
      </c>
      <c r="D46" s="134">
        <v>0</v>
      </c>
      <c r="E46" s="134">
        <v>2179413266.2799997</v>
      </c>
      <c r="F46" s="134">
        <v>-2179413266.28</v>
      </c>
    </row>
    <row r="47" spans="1:6" s="130" customFormat="1" ht="15">
      <c r="A47" s="130">
        <v>8210</v>
      </c>
      <c r="B47" s="130" t="s">
        <v>579</v>
      </c>
      <c r="C47" s="111">
        <v>0</v>
      </c>
      <c r="D47" s="111">
        <v>0</v>
      </c>
      <c r="E47" s="111">
        <v>2334889739.64</v>
      </c>
      <c r="F47" s="111">
        <v>-2334889739.640003</v>
      </c>
    </row>
    <row r="48" spans="1:6" s="130" customFormat="1" ht="15">
      <c r="A48" s="130">
        <v>8220</v>
      </c>
      <c r="B48" s="130" t="s">
        <v>580</v>
      </c>
      <c r="C48" s="111">
        <v>0</v>
      </c>
      <c r="D48" s="111">
        <v>11879738479.009995</v>
      </c>
      <c r="E48" s="111">
        <v>10294145085.169994</v>
      </c>
      <c r="F48" s="111">
        <v>1585593393.8400035</v>
      </c>
    </row>
    <row r="49" spans="1:6" s="130" customFormat="1" ht="15">
      <c r="A49" s="130">
        <v>8230</v>
      </c>
      <c r="B49" s="130" t="s">
        <v>581</v>
      </c>
      <c r="C49" s="111">
        <v>0</v>
      </c>
      <c r="D49" s="111">
        <v>6788207323.780002</v>
      </c>
      <c r="E49" s="111">
        <v>9386446789.090004</v>
      </c>
      <c r="F49" s="111">
        <v>-2598239465.310001</v>
      </c>
    </row>
    <row r="50" spans="1:6" s="130" customFormat="1" ht="15">
      <c r="A50" s="130">
        <v>8240</v>
      </c>
      <c r="B50" s="130" t="s">
        <v>582</v>
      </c>
      <c r="C50" s="111">
        <v>0</v>
      </c>
      <c r="D50" s="111">
        <v>3347535811.1099973</v>
      </c>
      <c r="E50" s="111">
        <v>2456835189.260001</v>
      </c>
      <c r="F50" s="111">
        <v>890700621.8499982</v>
      </c>
    </row>
    <row r="51" spans="1:6" s="130" customFormat="1" ht="15">
      <c r="A51" s="130">
        <v>8250</v>
      </c>
      <c r="B51" s="130" t="s">
        <v>583</v>
      </c>
      <c r="C51" s="111">
        <v>0</v>
      </c>
      <c r="D51" s="111">
        <v>2456835189.260001</v>
      </c>
      <c r="E51" s="111">
        <v>2363786847.820001</v>
      </c>
      <c r="F51" s="111">
        <v>93048341.44000043</v>
      </c>
    </row>
    <row r="52" spans="1:6" s="130" customFormat="1" ht="15">
      <c r="A52" s="130">
        <v>8260</v>
      </c>
      <c r="B52" s="130" t="s">
        <v>584</v>
      </c>
      <c r="C52" s="111">
        <v>0</v>
      </c>
      <c r="D52" s="111">
        <v>2363786847.820001</v>
      </c>
      <c r="E52" s="111">
        <v>2289360946.500002</v>
      </c>
      <c r="F52" s="111">
        <v>74425901.32000002</v>
      </c>
    </row>
    <row r="53" spans="1:6" s="130" customFormat="1" ht="15">
      <c r="A53" s="130">
        <v>8270</v>
      </c>
      <c r="B53" s="130" t="s">
        <v>585</v>
      </c>
      <c r="C53" s="111">
        <v>0</v>
      </c>
      <c r="D53" s="111">
        <v>2289360946.500002</v>
      </c>
      <c r="E53" s="111">
        <v>0</v>
      </c>
      <c r="F53" s="111">
        <v>2289360946.5000024</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1936</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1937</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0.28</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2837.29</v>
      </c>
      <c r="D20" s="27">
        <v>2837.29</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153">
        <v>1230</v>
      </c>
      <c r="B52" s="154" t="s">
        <v>157</v>
      </c>
      <c r="C52" s="155">
        <v>24764626.14</v>
      </c>
      <c r="D52" s="155">
        <v>666635.02</v>
      </c>
      <c r="E52" s="155">
        <v>3001286.6992899976</v>
      </c>
    </row>
    <row r="53" spans="1:5" ht="15">
      <c r="A53" s="25">
        <v>1231</v>
      </c>
      <c r="B53" s="23" t="s">
        <v>160</v>
      </c>
      <c r="C53" s="27">
        <v>4563565</v>
      </c>
      <c r="D53" s="27">
        <v>0</v>
      </c>
      <c r="E53" s="27">
        <v>0</v>
      </c>
    </row>
    <row r="54" spans="1:5" ht="15">
      <c r="A54" s="25">
        <v>1232</v>
      </c>
      <c r="B54" s="23" t="s">
        <v>162</v>
      </c>
      <c r="C54" s="27">
        <v>0</v>
      </c>
      <c r="D54" s="27">
        <v>0</v>
      </c>
      <c r="E54" s="27">
        <v>0</v>
      </c>
    </row>
    <row r="55" spans="1:7" ht="15">
      <c r="A55" s="25">
        <v>1233</v>
      </c>
      <c r="B55" s="23" t="s">
        <v>163</v>
      </c>
      <c r="C55" s="27">
        <v>20201061.14</v>
      </c>
      <c r="D55" s="27">
        <v>666635.02</v>
      </c>
      <c r="E55" s="27">
        <v>3001286.6992899976</v>
      </c>
      <c r="F55" s="23" t="s">
        <v>659</v>
      </c>
      <c r="G55" s="23">
        <v>0.03</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153">
        <v>1240</v>
      </c>
      <c r="B60" s="154" t="s">
        <v>168</v>
      </c>
      <c r="C60" s="155">
        <v>3723342.93</v>
      </c>
      <c r="D60" s="155">
        <v>306263.1245</v>
      </c>
      <c r="E60" s="155">
        <v>2532377.8788541676</v>
      </c>
    </row>
    <row r="61" spans="1:7" ht="15">
      <c r="A61" s="25">
        <v>1241</v>
      </c>
      <c r="B61" s="23" t="s">
        <v>169</v>
      </c>
      <c r="C61" s="27">
        <v>2507730.66</v>
      </c>
      <c r="D61" s="27">
        <v>179544.51150000002</v>
      </c>
      <c r="E61" s="27">
        <v>1373742.4378541678</v>
      </c>
      <c r="F61" s="23" t="s">
        <v>659</v>
      </c>
      <c r="G61" s="23">
        <v>0.1</v>
      </c>
    </row>
    <row r="62" spans="1:7" ht="15">
      <c r="A62" s="25">
        <v>1242</v>
      </c>
      <c r="B62" s="23" t="s">
        <v>171</v>
      </c>
      <c r="C62" s="27">
        <v>751218.27</v>
      </c>
      <c r="D62" s="27">
        <v>77216.81299999998</v>
      </c>
      <c r="E62" s="27">
        <v>724341.4409999998</v>
      </c>
      <c r="F62" s="23" t="s">
        <v>659</v>
      </c>
      <c r="G62" s="23">
        <v>0.2</v>
      </c>
    </row>
    <row r="63" spans="1:5" ht="15">
      <c r="A63" s="25">
        <v>1243</v>
      </c>
      <c r="B63" s="23" t="s">
        <v>173</v>
      </c>
      <c r="C63" s="27">
        <v>0</v>
      </c>
      <c r="D63" s="27">
        <v>0</v>
      </c>
      <c r="E63" s="27">
        <v>0</v>
      </c>
    </row>
    <row r="64" spans="1:7" ht="15">
      <c r="A64" s="25">
        <v>1244</v>
      </c>
      <c r="B64" s="23" t="s">
        <v>174</v>
      </c>
      <c r="C64" s="27">
        <v>464394</v>
      </c>
      <c r="D64" s="27">
        <v>49501.799999999996</v>
      </c>
      <c r="E64" s="27">
        <v>434293.9999999999</v>
      </c>
      <c r="F64" s="23" t="s">
        <v>659</v>
      </c>
      <c r="G64" s="23">
        <v>0.2</v>
      </c>
    </row>
    <row r="65" spans="1:5" ht="15">
      <c r="A65" s="25">
        <v>1245</v>
      </c>
      <c r="B65" s="23" t="s">
        <v>176</v>
      </c>
      <c r="C65" s="27">
        <v>0</v>
      </c>
      <c r="D65" s="27">
        <v>0</v>
      </c>
      <c r="E65" s="27">
        <v>0</v>
      </c>
    </row>
    <row r="66" spans="1:7" ht="15">
      <c r="A66" s="25">
        <v>1246</v>
      </c>
      <c r="B66" s="23" t="s">
        <v>178</v>
      </c>
      <c r="C66" s="27">
        <v>0</v>
      </c>
      <c r="D66" s="27">
        <v>0</v>
      </c>
      <c r="E66" s="27">
        <v>0</v>
      </c>
      <c r="F66" s="23" t="s">
        <v>659</v>
      </c>
      <c r="G66" s="23">
        <v>0.1</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7" ht="15">
      <c r="A72" s="25">
        <v>1250</v>
      </c>
      <c r="B72" s="23" t="s">
        <v>185</v>
      </c>
      <c r="C72" s="27">
        <v>28570.8</v>
      </c>
      <c r="D72" s="27">
        <v>9908.27645</v>
      </c>
      <c r="E72" s="27">
        <v>18360.01545</v>
      </c>
      <c r="F72" s="23" t="s">
        <v>659</v>
      </c>
      <c r="G72" s="23">
        <v>0.3333</v>
      </c>
    </row>
    <row r="73" spans="1:7" ht="15">
      <c r="A73" s="25">
        <v>1251</v>
      </c>
      <c r="B73" s="23" t="s">
        <v>186</v>
      </c>
      <c r="C73" s="27">
        <v>28570.8</v>
      </c>
      <c r="D73" s="27">
        <v>9908.27645</v>
      </c>
      <c r="E73" s="27">
        <v>18360.01545</v>
      </c>
      <c r="F73" s="23" t="s">
        <v>659</v>
      </c>
      <c r="G73" s="23">
        <v>0.3333</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400599.31</v>
      </c>
      <c r="D101" s="27">
        <v>400599.31</v>
      </c>
      <c r="E101" s="27">
        <v>0</v>
      </c>
      <c r="F101" s="27">
        <v>0</v>
      </c>
      <c r="G101" s="27">
        <v>0</v>
      </c>
    </row>
    <row r="102" spans="1:7" ht="15">
      <c r="A102" s="25">
        <v>2111</v>
      </c>
      <c r="B102" s="23" t="s">
        <v>212</v>
      </c>
      <c r="C102" s="27">
        <v>10.5</v>
      </c>
      <c r="D102" s="27">
        <v>10.5</v>
      </c>
      <c r="E102" s="27">
        <v>0</v>
      </c>
      <c r="F102" s="27">
        <v>0</v>
      </c>
      <c r="G102" s="27">
        <v>0</v>
      </c>
    </row>
    <row r="103" spans="1:7" ht="15">
      <c r="A103" s="25">
        <v>2112</v>
      </c>
      <c r="B103" s="23" t="s">
        <v>213</v>
      </c>
      <c r="C103" s="27">
        <v>0</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400588.81</v>
      </c>
      <c r="D108" s="27">
        <v>400588.81</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2" spans="2:6" ht="22.5">
      <c r="B142" s="156" t="s">
        <v>98</v>
      </c>
      <c r="C142" s="156"/>
      <c r="D142" s="157"/>
      <c r="E142" s="157"/>
      <c r="F142" s="157"/>
    </row>
    <row r="143" spans="2:5" ht="15">
      <c r="B143" s="156"/>
      <c r="C143" s="156"/>
      <c r="D143" s="157"/>
      <c r="E143" s="157"/>
    </row>
    <row r="144" spans="2:5" ht="15">
      <c r="B144" s="156" t="s">
        <v>660</v>
      </c>
      <c r="C144" s="156"/>
      <c r="D144" s="157"/>
      <c r="E144" s="157"/>
    </row>
    <row r="145" spans="2:5" ht="22.5">
      <c r="B145" s="156" t="s">
        <v>661</v>
      </c>
      <c r="C145" s="156"/>
      <c r="D145" s="157"/>
      <c r="E145" s="157"/>
    </row>
    <row r="146" spans="2:5" ht="15">
      <c r="B146" s="157"/>
      <c r="C146" s="156"/>
      <c r="D146" s="157"/>
      <c r="E146" s="157"/>
    </row>
    <row r="147" ht="15">
      <c r="B147" s="157" t="s">
        <v>662</v>
      </c>
    </row>
    <row r="148" ht="22.5">
      <c r="B148" s="158" t="s">
        <v>663</v>
      </c>
    </row>
    <row r="149" ht="15">
      <c r="B149" s="157"/>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3" fitToWidth="1" horizontalDpi="600" verticalDpi="600" orientation="portrait" scale="4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1936</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1937</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0</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11520088.71</v>
      </c>
      <c r="D58" s="37"/>
      <c r="E58" s="38"/>
    </row>
    <row r="59" spans="1:5" ht="22.5">
      <c r="A59" s="36">
        <v>4210</v>
      </c>
      <c r="B59" s="39" t="s">
        <v>299</v>
      </c>
      <c r="C59" s="40">
        <v>4637653.71</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4637653.71</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6882435</v>
      </c>
      <c r="D65" s="37"/>
      <c r="E65" s="38"/>
    </row>
    <row r="66" spans="1:5" ht="15">
      <c r="A66" s="36">
        <v>4221</v>
      </c>
      <c r="B66" s="37" t="s">
        <v>306</v>
      </c>
      <c r="C66" s="40">
        <v>0</v>
      </c>
      <c r="D66" s="37"/>
      <c r="E66" s="38"/>
    </row>
    <row r="67" spans="1:5" ht="15">
      <c r="A67" s="36">
        <v>4223</v>
      </c>
      <c r="B67" s="37" t="s">
        <v>307</v>
      </c>
      <c r="C67" s="40">
        <v>6882435</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55719.2</v>
      </c>
      <c r="D73" s="37"/>
      <c r="E73" s="37"/>
    </row>
    <row r="74" spans="1:5" ht="15">
      <c r="A74" s="41">
        <v>4310</v>
      </c>
      <c r="B74" s="37" t="s">
        <v>312</v>
      </c>
      <c r="C74" s="40">
        <v>0</v>
      </c>
      <c r="D74" s="37"/>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27859.6</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27859.6</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12015934.120000001</v>
      </c>
      <c r="D98" s="42">
        <v>1</v>
      </c>
      <c r="E98" s="37"/>
    </row>
    <row r="99" spans="1:5" ht="15">
      <c r="A99" s="41">
        <v>5100</v>
      </c>
      <c r="B99" s="37" t="s">
        <v>333</v>
      </c>
      <c r="C99" s="40">
        <v>11033127.680000002</v>
      </c>
      <c r="D99" s="42">
        <v>1</v>
      </c>
      <c r="E99" s="37"/>
    </row>
    <row r="100" spans="1:5" ht="15">
      <c r="A100" s="41">
        <v>5110</v>
      </c>
      <c r="B100" s="37" t="s">
        <v>334</v>
      </c>
      <c r="C100" s="40">
        <v>10100034.55</v>
      </c>
      <c r="D100" s="42">
        <v>0.9154280493199186</v>
      </c>
      <c r="E100" s="37"/>
    </row>
    <row r="101" spans="1:5" ht="15">
      <c r="A101" s="41">
        <v>5111</v>
      </c>
      <c r="B101" s="37" t="s">
        <v>335</v>
      </c>
      <c r="C101" s="40">
        <v>3449936.53</v>
      </c>
      <c r="D101" s="42">
        <v>0.3126888974786159</v>
      </c>
      <c r="E101" s="37"/>
    </row>
    <row r="102" spans="1:5" ht="15">
      <c r="A102" s="41">
        <v>5112</v>
      </c>
      <c r="B102" s="37" t="s">
        <v>336</v>
      </c>
      <c r="C102" s="40">
        <v>4429409.32</v>
      </c>
      <c r="D102" s="42">
        <v>0.40146452107404595</v>
      </c>
      <c r="E102" s="37"/>
    </row>
    <row r="103" spans="1:5" ht="15">
      <c r="A103" s="41">
        <v>5113</v>
      </c>
      <c r="B103" s="37" t="s">
        <v>337</v>
      </c>
      <c r="C103" s="40">
        <v>587388.4</v>
      </c>
      <c r="D103" s="42">
        <v>0.05323861166446684</v>
      </c>
      <c r="E103" s="37"/>
    </row>
    <row r="104" spans="1:5" ht="15">
      <c r="A104" s="41">
        <v>5114</v>
      </c>
      <c r="B104" s="37" t="s">
        <v>338</v>
      </c>
      <c r="C104" s="40">
        <v>772312.07</v>
      </c>
      <c r="D104" s="42">
        <v>0.06999937754731031</v>
      </c>
      <c r="E104" s="37"/>
    </row>
    <row r="105" spans="1:5" ht="15">
      <c r="A105" s="41">
        <v>5115</v>
      </c>
      <c r="B105" s="37" t="s">
        <v>339</v>
      </c>
      <c r="C105" s="40">
        <v>860988.23</v>
      </c>
      <c r="D105" s="42">
        <v>0.07803664155547957</v>
      </c>
      <c r="E105" s="37"/>
    </row>
    <row r="106" spans="1:5" ht="15">
      <c r="A106" s="41">
        <v>5116</v>
      </c>
      <c r="B106" s="37" t="s">
        <v>340</v>
      </c>
      <c r="C106" s="40">
        <v>0</v>
      </c>
      <c r="D106" s="42">
        <v>0</v>
      </c>
      <c r="E106" s="37"/>
    </row>
    <row r="107" spans="1:5" ht="15">
      <c r="A107" s="41">
        <v>5120</v>
      </c>
      <c r="B107" s="37" t="s">
        <v>341</v>
      </c>
      <c r="C107" s="40">
        <v>107260.65</v>
      </c>
      <c r="D107" s="42">
        <v>0.009721690268701755</v>
      </c>
      <c r="E107" s="37"/>
    </row>
    <row r="108" spans="1:5" ht="15">
      <c r="A108" s="41">
        <v>5121</v>
      </c>
      <c r="B108" s="37" t="s">
        <v>342</v>
      </c>
      <c r="C108" s="40">
        <v>51911.24</v>
      </c>
      <c r="D108" s="42">
        <v>0.004705033921985755</v>
      </c>
      <c r="E108" s="37"/>
    </row>
    <row r="109" spans="1:5" ht="15">
      <c r="A109" s="41">
        <v>5122</v>
      </c>
      <c r="B109" s="37" t="s">
        <v>343</v>
      </c>
      <c r="C109" s="40">
        <v>390.75</v>
      </c>
      <c r="D109" s="42">
        <v>3.54160679848128E-05</v>
      </c>
      <c r="E109" s="37"/>
    </row>
    <row r="110" spans="1:5" ht="15">
      <c r="A110" s="41">
        <v>5123</v>
      </c>
      <c r="B110" s="37" t="s">
        <v>344</v>
      </c>
      <c r="C110" s="40">
        <v>0</v>
      </c>
      <c r="D110" s="42">
        <v>0</v>
      </c>
      <c r="E110" s="37"/>
    </row>
    <row r="111" spans="1:5" ht="15">
      <c r="A111" s="41">
        <v>5124</v>
      </c>
      <c r="B111" s="37" t="s">
        <v>345</v>
      </c>
      <c r="C111" s="40">
        <v>0</v>
      </c>
      <c r="D111" s="42">
        <v>0</v>
      </c>
      <c r="E111" s="37"/>
    </row>
    <row r="112" spans="1:5" ht="15">
      <c r="A112" s="41">
        <v>5125</v>
      </c>
      <c r="B112" s="37" t="s">
        <v>346</v>
      </c>
      <c r="C112" s="40">
        <v>0</v>
      </c>
      <c r="D112" s="42">
        <v>0</v>
      </c>
      <c r="E112" s="37"/>
    </row>
    <row r="113" spans="1:5" ht="15">
      <c r="A113" s="41">
        <v>5126</v>
      </c>
      <c r="B113" s="37" t="s">
        <v>347</v>
      </c>
      <c r="C113" s="40">
        <v>48896.46</v>
      </c>
      <c r="D113" s="42">
        <v>0.004431785928539168</v>
      </c>
      <c r="E113" s="37"/>
    </row>
    <row r="114" spans="1:5" ht="15">
      <c r="A114" s="41">
        <v>5127</v>
      </c>
      <c r="B114" s="37" t="s">
        <v>348</v>
      </c>
      <c r="C114" s="40">
        <v>0</v>
      </c>
      <c r="D114" s="42">
        <v>0</v>
      </c>
      <c r="E114" s="37"/>
    </row>
    <row r="115" spans="1:5" ht="15">
      <c r="A115" s="41">
        <v>5128</v>
      </c>
      <c r="B115" s="37" t="s">
        <v>349</v>
      </c>
      <c r="C115" s="40">
        <v>0</v>
      </c>
      <c r="D115" s="42">
        <v>0</v>
      </c>
      <c r="E115" s="37"/>
    </row>
    <row r="116" spans="1:5" ht="15">
      <c r="A116" s="41">
        <v>5129</v>
      </c>
      <c r="B116" s="37" t="s">
        <v>350</v>
      </c>
      <c r="C116" s="40">
        <v>6062.2</v>
      </c>
      <c r="D116" s="42">
        <v>0.0005494543501920209</v>
      </c>
      <c r="E116" s="37"/>
    </row>
    <row r="117" spans="1:5" ht="15">
      <c r="A117" s="41">
        <v>5130</v>
      </c>
      <c r="B117" s="37" t="s">
        <v>351</v>
      </c>
      <c r="C117" s="40">
        <v>825832.4800000001</v>
      </c>
      <c r="D117" s="42">
        <v>0.07485026041137956</v>
      </c>
      <c r="E117" s="37"/>
    </row>
    <row r="118" spans="1:5" ht="15">
      <c r="A118" s="41">
        <v>5131</v>
      </c>
      <c r="B118" s="37" t="s">
        <v>352</v>
      </c>
      <c r="C118" s="40">
        <v>77971.17</v>
      </c>
      <c r="D118" s="42">
        <v>0.007067005137748935</v>
      </c>
      <c r="E118" s="37"/>
    </row>
    <row r="119" spans="1:5" ht="15">
      <c r="A119" s="41">
        <v>5132</v>
      </c>
      <c r="B119" s="37" t="s">
        <v>353</v>
      </c>
      <c r="C119" s="40">
        <v>17515.8</v>
      </c>
      <c r="D119" s="42">
        <v>0.001587564334250503</v>
      </c>
      <c r="E119" s="37"/>
    </row>
    <row r="120" spans="1:5" ht="15">
      <c r="A120" s="41">
        <v>5133</v>
      </c>
      <c r="B120" s="37" t="s">
        <v>354</v>
      </c>
      <c r="C120" s="40">
        <v>504183.96</v>
      </c>
      <c r="D120" s="42">
        <v>0.04569728318416414</v>
      </c>
      <c r="E120" s="37"/>
    </row>
    <row r="121" spans="1:5" ht="15">
      <c r="A121" s="41">
        <v>5134</v>
      </c>
      <c r="B121" s="37" t="s">
        <v>355</v>
      </c>
      <c r="C121" s="40">
        <v>25107.37</v>
      </c>
      <c r="D121" s="42">
        <v>0.002275634863313754</v>
      </c>
      <c r="E121" s="37"/>
    </row>
    <row r="122" spans="1:5" ht="15">
      <c r="A122" s="41">
        <v>5135</v>
      </c>
      <c r="B122" s="37" t="s">
        <v>356</v>
      </c>
      <c r="C122" s="40">
        <v>5820.15</v>
      </c>
      <c r="D122" s="42">
        <v>0.00052751587480949</v>
      </c>
      <c r="E122" s="37"/>
    </row>
    <row r="123" spans="1:5" ht="15">
      <c r="A123" s="41">
        <v>5136</v>
      </c>
      <c r="B123" s="37" t="s">
        <v>357</v>
      </c>
      <c r="C123" s="40">
        <v>54229.33</v>
      </c>
      <c r="D123" s="42">
        <v>0.0049151366296886715</v>
      </c>
      <c r="E123" s="37"/>
    </row>
    <row r="124" spans="1:5" ht="15">
      <c r="A124" s="41">
        <v>5137</v>
      </c>
      <c r="B124" s="37" t="s">
        <v>358</v>
      </c>
      <c r="C124" s="40">
        <v>6577.43</v>
      </c>
      <c r="D124" s="42">
        <v>0.0005961528036989054</v>
      </c>
      <c r="E124" s="37"/>
    </row>
    <row r="125" spans="1:5" ht="15">
      <c r="A125" s="41">
        <v>5138</v>
      </c>
      <c r="B125" s="37" t="s">
        <v>359</v>
      </c>
      <c r="C125" s="40">
        <v>41794.91</v>
      </c>
      <c r="D125" s="42">
        <v>0.0037881289161334165</v>
      </c>
      <c r="E125" s="37"/>
    </row>
    <row r="126" spans="1:5" ht="15">
      <c r="A126" s="41">
        <v>5139</v>
      </c>
      <c r="B126" s="37" t="s">
        <v>360</v>
      </c>
      <c r="C126" s="40">
        <v>92632.36</v>
      </c>
      <c r="D126" s="42">
        <v>0.008395838667571731</v>
      </c>
      <c r="E126" s="37"/>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982806.4400000001</v>
      </c>
      <c r="D185" s="42">
        <v>0.08907777273180255</v>
      </c>
      <c r="E185" s="37"/>
    </row>
    <row r="186" spans="1:5" ht="15">
      <c r="A186" s="41">
        <v>5510</v>
      </c>
      <c r="B186" s="37" t="s">
        <v>414</v>
      </c>
      <c r="C186" s="40">
        <v>982806.4400000001</v>
      </c>
      <c r="D186" s="42">
        <v>0.08907777273180255</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666635.04</v>
      </c>
      <c r="D189" s="42">
        <v>0.060421220467558295</v>
      </c>
      <c r="E189" s="37"/>
    </row>
    <row r="190" spans="1:5" ht="15">
      <c r="A190" s="41">
        <v>5514</v>
      </c>
      <c r="B190" s="37" t="s">
        <v>418</v>
      </c>
      <c r="C190" s="40">
        <v>0</v>
      </c>
      <c r="D190" s="42">
        <v>0</v>
      </c>
      <c r="E190" s="37"/>
    </row>
    <row r="191" spans="1:5" ht="15">
      <c r="A191" s="41">
        <v>5515</v>
      </c>
      <c r="B191" s="37" t="s">
        <v>419</v>
      </c>
      <c r="C191" s="40">
        <v>316171.4</v>
      </c>
      <c r="D191" s="42">
        <v>0.028656552264244257</v>
      </c>
      <c r="E191" s="37"/>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row r="223" spans="2:6" ht="22.5">
      <c r="B223" s="156" t="s">
        <v>98</v>
      </c>
      <c r="C223" s="156"/>
      <c r="D223" s="157"/>
      <c r="E223" s="157"/>
      <c r="F223" s="157"/>
    </row>
    <row r="224" spans="2:6" ht="15">
      <c r="B224" s="156"/>
      <c r="C224" s="156"/>
      <c r="D224" s="157"/>
      <c r="E224" s="157"/>
      <c r="F224" s="157"/>
    </row>
    <row r="225" spans="2:5" ht="15">
      <c r="B225" s="156" t="s">
        <v>660</v>
      </c>
      <c r="C225" s="156"/>
      <c r="D225" s="157"/>
      <c r="E225" s="157"/>
    </row>
    <row r="226" spans="2:5" ht="22.5">
      <c r="B226" s="156" t="s">
        <v>661</v>
      </c>
      <c r="C226" s="156"/>
      <c r="D226" s="157"/>
      <c r="E226" s="157"/>
    </row>
    <row r="227" spans="2:5" ht="15">
      <c r="B227" s="156"/>
      <c r="C227" s="156"/>
      <c r="D227" s="157"/>
      <c r="E227" s="157"/>
    </row>
    <row r="228" ht="15">
      <c r="B228" s="157" t="s">
        <v>662</v>
      </c>
    </row>
    <row r="229" ht="22.5">
      <c r="B229" s="158" t="s">
        <v>663</v>
      </c>
    </row>
    <row r="230" ht="15">
      <c r="B230" s="15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2" fitToWidth="1" horizontalDpi="600" verticalDpi="600" orientation="portrait" scale="5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1936</v>
      </c>
      <c r="B1" s="357"/>
      <c r="C1" s="357"/>
      <c r="D1" s="43" t="s">
        <v>99</v>
      </c>
      <c r="E1" s="44">
        <v>2019</v>
      </c>
    </row>
    <row r="2" spans="1:5" ht="18.95" customHeight="1">
      <c r="A2" s="357" t="s">
        <v>446</v>
      </c>
      <c r="B2" s="357"/>
      <c r="C2" s="357"/>
      <c r="D2" s="43" t="s">
        <v>101</v>
      </c>
      <c r="E2" s="44" t="s">
        <v>598</v>
      </c>
    </row>
    <row r="3" spans="1:5" ht="18.95" customHeight="1">
      <c r="A3" s="357" t="s">
        <v>1937</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0</v>
      </c>
    </row>
    <row r="15" spans="1:3" ht="15">
      <c r="A15" s="49">
        <v>3220</v>
      </c>
      <c r="B15" s="45" t="s">
        <v>454</v>
      </c>
      <c r="C15" s="50">
        <v>-276714.32</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-461566.86</v>
      </c>
    </row>
    <row r="26" spans="1:3" ht="15">
      <c r="A26" s="49">
        <v>3251</v>
      </c>
      <c r="B26" s="45" t="s">
        <v>465</v>
      </c>
      <c r="C26" s="50">
        <v>0</v>
      </c>
    </row>
    <row r="27" spans="1:3" ht="15">
      <c r="A27" s="49">
        <v>3252</v>
      </c>
      <c r="B27" s="45" t="s">
        <v>466</v>
      </c>
      <c r="C27" s="50">
        <v>0</v>
      </c>
    </row>
    <row r="30" ht="33.75">
      <c r="B30" s="156" t="s">
        <v>98</v>
      </c>
    </row>
    <row r="31" ht="15">
      <c r="B31" s="156"/>
    </row>
    <row r="32" ht="15">
      <c r="B32" s="156" t="s">
        <v>660</v>
      </c>
    </row>
    <row r="33" ht="22.5">
      <c r="B33" s="156" t="s">
        <v>661</v>
      </c>
    </row>
    <row r="34" ht="15">
      <c r="B34" s="156"/>
    </row>
    <row r="35" ht="15">
      <c r="B35" s="157" t="s">
        <v>662</v>
      </c>
    </row>
    <row r="36" ht="22.5">
      <c r="B36" s="158" t="s">
        <v>663</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1" fitToWidth="1" horizontalDpi="600" verticalDpi="600" orientation="portrait" scale="7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1936</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1937</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0</v>
      </c>
      <c r="D8" s="50">
        <v>3000</v>
      </c>
    </row>
    <row r="9" spans="1:4" ht="15">
      <c r="A9" s="49">
        <v>1112</v>
      </c>
      <c r="B9" s="45" t="s">
        <v>472</v>
      </c>
      <c r="C9" s="50">
        <v>0</v>
      </c>
      <c r="D9" s="50">
        <v>2186880.34</v>
      </c>
    </row>
    <row r="10" spans="1:4" ht="15">
      <c r="A10" s="49">
        <v>1113</v>
      </c>
      <c r="B10" s="45" t="s">
        <v>473</v>
      </c>
      <c r="C10" s="50">
        <v>0</v>
      </c>
      <c r="D10" s="50">
        <v>0</v>
      </c>
    </row>
    <row r="11" spans="1:4" ht="15">
      <c r="A11" s="49">
        <v>1114</v>
      </c>
      <c r="B11" s="45" t="s">
        <v>109</v>
      </c>
      <c r="C11" s="50">
        <v>0</v>
      </c>
      <c r="D11" s="50">
        <v>0</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0</v>
      </c>
      <c r="D15" s="50">
        <v>2189880.34</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50">
        <v>0</v>
      </c>
      <c r="D20" s="45">
        <v>0</v>
      </c>
      <c r="E20" s="45">
        <v>0</v>
      </c>
    </row>
    <row r="21" spans="1:5" ht="15">
      <c r="A21" s="49">
        <v>1231</v>
      </c>
      <c r="B21" s="45" t="s">
        <v>160</v>
      </c>
      <c r="C21" s="50">
        <v>0</v>
      </c>
      <c r="D21" s="45">
        <v>0</v>
      </c>
      <c r="E21" s="45">
        <v>0</v>
      </c>
    </row>
    <row r="22" spans="1:5" ht="15">
      <c r="A22" s="49">
        <v>1232</v>
      </c>
      <c r="B22" s="45" t="s">
        <v>162</v>
      </c>
      <c r="C22" s="50">
        <v>0</v>
      </c>
      <c r="D22" s="45">
        <v>0</v>
      </c>
      <c r="E22" s="45">
        <v>0</v>
      </c>
    </row>
    <row r="23" spans="1:5" ht="15">
      <c r="A23" s="49">
        <v>1233</v>
      </c>
      <c r="B23" s="45" t="s">
        <v>163</v>
      </c>
      <c r="C23" s="50">
        <v>0</v>
      </c>
      <c r="D23" s="45">
        <v>0</v>
      </c>
      <c r="E23" s="45">
        <v>0</v>
      </c>
    </row>
    <row r="24" spans="1:5" ht="15">
      <c r="A24" s="49">
        <v>1234</v>
      </c>
      <c r="B24" s="45" t="s">
        <v>164</v>
      </c>
      <c r="C24" s="50">
        <v>0</v>
      </c>
      <c r="D24" s="45">
        <v>0</v>
      </c>
      <c r="E24" s="45">
        <v>0</v>
      </c>
    </row>
    <row r="25" spans="1:5" ht="15">
      <c r="A25" s="49">
        <v>1235</v>
      </c>
      <c r="B25" s="45" t="s">
        <v>165</v>
      </c>
      <c r="C25" s="50">
        <v>0</v>
      </c>
      <c r="D25" s="45">
        <v>0</v>
      </c>
      <c r="E25" s="45">
        <v>0</v>
      </c>
    </row>
    <row r="26" spans="1:5" ht="15">
      <c r="A26" s="49">
        <v>1236</v>
      </c>
      <c r="B26" s="45" t="s">
        <v>166</v>
      </c>
      <c r="C26" s="50">
        <v>0</v>
      </c>
      <c r="D26" s="45">
        <v>0</v>
      </c>
      <c r="E26" s="45">
        <v>0</v>
      </c>
    </row>
    <row r="27" spans="1:5" ht="15">
      <c r="A27" s="49">
        <v>1239</v>
      </c>
      <c r="B27" s="45" t="s">
        <v>167</v>
      </c>
      <c r="C27" s="50">
        <v>0</v>
      </c>
      <c r="D27" s="45">
        <v>0</v>
      </c>
      <c r="E27" s="45">
        <v>0</v>
      </c>
    </row>
    <row r="28" spans="1:5" ht="15">
      <c r="A28" s="49">
        <v>1240</v>
      </c>
      <c r="B28" s="45" t="s">
        <v>168</v>
      </c>
      <c r="C28" s="50">
        <v>44840</v>
      </c>
      <c r="D28" s="45">
        <v>0</v>
      </c>
      <c r="E28" s="45">
        <v>0</v>
      </c>
    </row>
    <row r="29" spans="1:5" ht="15">
      <c r="A29" s="49">
        <v>1241</v>
      </c>
      <c r="B29" s="45" t="s">
        <v>169</v>
      </c>
      <c r="C29" s="50">
        <v>44840</v>
      </c>
      <c r="D29" s="45">
        <v>0</v>
      </c>
      <c r="E29" s="45">
        <v>0</v>
      </c>
    </row>
    <row r="30" spans="1:5" ht="15">
      <c r="A30" s="49">
        <v>1242</v>
      </c>
      <c r="B30" s="45" t="s">
        <v>171</v>
      </c>
      <c r="C30" s="50">
        <v>0</v>
      </c>
      <c r="D30" s="45">
        <v>0</v>
      </c>
      <c r="E30" s="45">
        <v>0</v>
      </c>
    </row>
    <row r="31" spans="1:5" ht="15">
      <c r="A31" s="49">
        <v>1243</v>
      </c>
      <c r="B31" s="45" t="s">
        <v>173</v>
      </c>
      <c r="C31" s="50">
        <v>0</v>
      </c>
      <c r="D31" s="45">
        <v>0</v>
      </c>
      <c r="E31" s="45">
        <v>0</v>
      </c>
    </row>
    <row r="32" spans="1:5" ht="15">
      <c r="A32" s="49">
        <v>1244</v>
      </c>
      <c r="B32" s="45" t="s">
        <v>174</v>
      </c>
      <c r="C32" s="50">
        <v>0</v>
      </c>
      <c r="D32" s="45">
        <v>0</v>
      </c>
      <c r="E32" s="45">
        <v>0</v>
      </c>
    </row>
    <row r="33" spans="1:5" ht="15">
      <c r="A33" s="49">
        <v>1245</v>
      </c>
      <c r="B33" s="45" t="s">
        <v>176</v>
      </c>
      <c r="C33" s="50">
        <v>0</v>
      </c>
      <c r="D33" s="45">
        <v>0</v>
      </c>
      <c r="E33" s="45">
        <v>0</v>
      </c>
    </row>
    <row r="34" spans="1:5" ht="15">
      <c r="A34" s="49">
        <v>1246</v>
      </c>
      <c r="B34" s="45" t="s">
        <v>178</v>
      </c>
      <c r="C34" s="50">
        <v>0</v>
      </c>
      <c r="D34" s="45">
        <v>0</v>
      </c>
      <c r="E34" s="45">
        <v>0</v>
      </c>
    </row>
    <row r="35" spans="1:5" ht="15">
      <c r="A35" s="49">
        <v>1247</v>
      </c>
      <c r="B35" s="45" t="s">
        <v>180</v>
      </c>
      <c r="C35" s="50">
        <v>0</v>
      </c>
      <c r="D35" s="45">
        <v>0</v>
      </c>
      <c r="E35" s="45">
        <v>0</v>
      </c>
    </row>
    <row r="36" spans="1:5" ht="15">
      <c r="A36" s="49">
        <v>1248</v>
      </c>
      <c r="B36" s="45" t="s">
        <v>181</v>
      </c>
      <c r="C36" s="50">
        <v>0</v>
      </c>
      <c r="D36" s="45">
        <v>0</v>
      </c>
      <c r="E36" s="45">
        <v>0</v>
      </c>
    </row>
    <row r="37" spans="1:5" ht="15">
      <c r="A37" s="49">
        <v>1250</v>
      </c>
      <c r="B37" s="45" t="s">
        <v>185</v>
      </c>
      <c r="C37" s="50">
        <v>7424</v>
      </c>
      <c r="D37" s="45">
        <v>0</v>
      </c>
      <c r="E37" s="45">
        <v>0</v>
      </c>
    </row>
    <row r="38" spans="1:5" ht="15">
      <c r="A38" s="49">
        <v>1251</v>
      </c>
      <c r="B38" s="45" t="s">
        <v>186</v>
      </c>
      <c r="C38" s="50">
        <v>7424</v>
      </c>
      <c r="D38" s="45">
        <v>0</v>
      </c>
      <c r="E38" s="45">
        <v>0</v>
      </c>
    </row>
    <row r="39" spans="1:5" ht="15">
      <c r="A39" s="49">
        <v>1252</v>
      </c>
      <c r="B39" s="45" t="s">
        <v>187</v>
      </c>
      <c r="C39" s="50">
        <v>0</v>
      </c>
      <c r="D39" s="45">
        <v>0</v>
      </c>
      <c r="E39" s="45">
        <v>0</v>
      </c>
    </row>
    <row r="40" spans="1:5" ht="15">
      <c r="A40" s="49">
        <v>1253</v>
      </c>
      <c r="B40" s="45" t="s">
        <v>188</v>
      </c>
      <c r="C40" s="50">
        <v>0</v>
      </c>
      <c r="D40" s="45">
        <v>0</v>
      </c>
      <c r="E40" s="45">
        <v>0</v>
      </c>
    </row>
    <row r="41" spans="1:5" ht="15">
      <c r="A41" s="49">
        <v>1254</v>
      </c>
      <c r="B41" s="45" t="s">
        <v>189</v>
      </c>
      <c r="C41" s="50">
        <v>0</v>
      </c>
      <c r="D41" s="45">
        <v>0</v>
      </c>
      <c r="E41" s="45">
        <v>0</v>
      </c>
    </row>
    <row r="42" spans="1:5" ht="15">
      <c r="A42" s="49">
        <v>1259</v>
      </c>
      <c r="B42" s="45" t="s">
        <v>190</v>
      </c>
      <c r="C42" s="50">
        <v>0</v>
      </c>
      <c r="D42" s="45">
        <v>0</v>
      </c>
      <c r="E42" s="45">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982806.44</v>
      </c>
      <c r="D46" s="50">
        <v>1199922.9100000001</v>
      </c>
    </row>
    <row r="47" spans="1:4" ht="15">
      <c r="A47" s="49">
        <v>5510</v>
      </c>
      <c r="B47" s="45" t="s">
        <v>414</v>
      </c>
      <c r="C47" s="50">
        <v>982806.44</v>
      </c>
      <c r="D47" s="50">
        <v>1199922.9100000001</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666635.04</v>
      </c>
      <c r="D50" s="50">
        <v>0</v>
      </c>
    </row>
    <row r="51" spans="1:4" ht="15">
      <c r="A51" s="49">
        <v>5514</v>
      </c>
      <c r="B51" s="45" t="s">
        <v>418</v>
      </c>
      <c r="C51" s="50">
        <v>0</v>
      </c>
      <c r="D51" s="50">
        <v>0</v>
      </c>
    </row>
    <row r="52" spans="1:4" ht="15">
      <c r="A52" s="49">
        <v>5515</v>
      </c>
      <c r="B52" s="45" t="s">
        <v>419</v>
      </c>
      <c r="C52" s="50">
        <v>316171.4</v>
      </c>
      <c r="D52" s="50">
        <v>0</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4" spans="2:6" ht="22.5">
      <c r="B84" s="156" t="s">
        <v>98</v>
      </c>
      <c r="C84" s="156"/>
      <c r="D84" s="157"/>
      <c r="E84" s="157"/>
      <c r="F84" s="157"/>
    </row>
    <row r="85" spans="2:6" ht="15">
      <c r="B85" s="156"/>
      <c r="C85" s="156"/>
      <c r="D85" s="157"/>
      <c r="E85" s="157"/>
      <c r="F85" s="157"/>
    </row>
    <row r="86" spans="2:5" ht="15">
      <c r="B86" s="156" t="s">
        <v>660</v>
      </c>
      <c r="C86" s="156"/>
      <c r="D86" s="157"/>
      <c r="E86" s="157"/>
    </row>
    <row r="87" spans="2:5" ht="22.5">
      <c r="B87" s="156" t="s">
        <v>661</v>
      </c>
      <c r="C87" s="156"/>
      <c r="D87" s="157"/>
      <c r="E87" s="157"/>
    </row>
    <row r="88" spans="2:5" ht="15">
      <c r="B88" s="156"/>
      <c r="C88" s="156"/>
      <c r="D88" s="157"/>
      <c r="E88" s="157"/>
    </row>
    <row r="89" ht="15">
      <c r="B89" s="157" t="s">
        <v>662</v>
      </c>
    </row>
    <row r="90" ht="22.5">
      <c r="B90" s="158" t="s">
        <v>663</v>
      </c>
    </row>
    <row r="91" ht="15">
      <c r="B91" s="15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086614173228347" right="0.7086614173228347" top="0.7480314960629921" bottom="0.7480314960629921" header="0.31496062992125984" footer="0.31496062992125984"/>
  <pageSetup fitToHeight="1" fitToWidth="1" horizontalDpi="600" verticalDpi="600" orientation="portrait" scale="6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4" width="12.00390625" style="56" bestFit="1" customWidth="1"/>
    <col min="5" max="16384" width="11.421875" style="56" customWidth="1"/>
  </cols>
  <sheetData>
    <row r="1" spans="1:3" s="52" customFormat="1" ht="18" customHeight="1">
      <c r="A1" s="358" t="s">
        <v>1936</v>
      </c>
      <c r="B1" s="359"/>
      <c r="C1" s="360"/>
    </row>
    <row r="2" spans="1:3" s="52" customFormat="1" ht="18" customHeight="1">
      <c r="A2" s="361" t="s">
        <v>483</v>
      </c>
      <c r="B2" s="362"/>
      <c r="C2" s="363"/>
    </row>
    <row r="3" spans="1:3" s="52" customFormat="1" ht="18" customHeight="1">
      <c r="A3" s="361" t="s">
        <v>1937</v>
      </c>
      <c r="B3" s="362"/>
      <c r="C3" s="363"/>
    </row>
    <row r="4" spans="1:3" s="53" customFormat="1" ht="18" customHeight="1">
      <c r="A4" s="364" t="s">
        <v>485</v>
      </c>
      <c r="B4" s="365"/>
      <c r="C4" s="366"/>
    </row>
    <row r="5" spans="1:3" ht="15">
      <c r="A5" s="54" t="s">
        <v>486</v>
      </c>
      <c r="B5" s="54"/>
      <c r="C5" s="55">
        <v>11547948.309999999</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6" ht="15">
      <c r="B19" s="73"/>
      <c r="C19" s="74"/>
      <c r="F19" s="159"/>
    </row>
    <row r="20" spans="1:8" ht="15">
      <c r="A20" s="75" t="s">
        <v>500</v>
      </c>
      <c r="B20" s="75"/>
      <c r="C20" s="55">
        <v>11547948.309999999</v>
      </c>
      <c r="D20" s="159"/>
      <c r="F20" s="159"/>
      <c r="G20" s="159"/>
      <c r="H20" s="159"/>
    </row>
    <row r="21" spans="3:8" ht="15">
      <c r="C21" s="97"/>
      <c r="D21" s="159"/>
      <c r="E21" s="160"/>
      <c r="F21" s="160"/>
      <c r="G21" s="160"/>
      <c r="H21" s="160"/>
    </row>
    <row r="22" ht="15">
      <c r="C22" s="97"/>
    </row>
    <row r="24" spans="2:6" ht="22.5">
      <c r="B24" s="156" t="s">
        <v>98</v>
      </c>
      <c r="C24" s="156"/>
      <c r="D24" s="157"/>
      <c r="E24" s="157"/>
      <c r="F24" s="157"/>
    </row>
    <row r="25" spans="2:6" ht="15">
      <c r="B25" s="156"/>
      <c r="C25" s="156"/>
      <c r="D25" s="157"/>
      <c r="E25" s="157"/>
      <c r="F25" s="157"/>
    </row>
    <row r="26" spans="2:5" ht="15">
      <c r="B26" s="156" t="s">
        <v>660</v>
      </c>
      <c r="C26" s="156"/>
      <c r="D26" s="157"/>
      <c r="E26" s="157"/>
    </row>
    <row r="27" spans="2:5" ht="22.5">
      <c r="B27" s="156" t="s">
        <v>661</v>
      </c>
      <c r="C27" s="156"/>
      <c r="D27" s="157"/>
      <c r="E27" s="157"/>
    </row>
    <row r="28" spans="2:5" ht="15">
      <c r="B28" s="157" t="s">
        <v>662</v>
      </c>
      <c r="C28" s="156"/>
      <c r="D28" s="157"/>
      <c r="E28" s="157"/>
    </row>
    <row r="29" ht="22.5">
      <c r="B29" s="158" t="s">
        <v>663</v>
      </c>
    </row>
    <row r="30" ht="15">
      <c r="B30" s="157"/>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1936</v>
      </c>
      <c r="B1" s="368"/>
      <c r="C1" s="369"/>
    </row>
    <row r="2" spans="1:3" s="76" customFormat="1" ht="18.95" customHeight="1">
      <c r="A2" s="370" t="s">
        <v>501</v>
      </c>
      <c r="B2" s="371"/>
      <c r="C2" s="372"/>
    </row>
    <row r="3" spans="1:3" s="76" customFormat="1" ht="18.95" customHeight="1">
      <c r="A3" s="370" t="s">
        <v>1937</v>
      </c>
      <c r="B3" s="371"/>
      <c r="C3" s="372"/>
    </row>
    <row r="4" spans="1:3" ht="15">
      <c r="A4" s="364" t="s">
        <v>485</v>
      </c>
      <c r="B4" s="365"/>
      <c r="C4" s="366"/>
    </row>
    <row r="5" spans="1:3" ht="15">
      <c r="A5" s="77" t="s">
        <v>503</v>
      </c>
      <c r="B5" s="54"/>
      <c r="C5" s="78">
        <v>11085391.89</v>
      </c>
    </row>
    <row r="6" spans="1:3" ht="15">
      <c r="A6" s="79"/>
      <c r="B6" s="57"/>
      <c r="C6" s="80"/>
    </row>
    <row r="7" spans="1:3" ht="15">
      <c r="A7" s="59" t="s">
        <v>504</v>
      </c>
      <c r="B7" s="81"/>
      <c r="C7" s="60">
        <v>52264</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44840</v>
      </c>
    </row>
    <row r="18" spans="1:3" ht="15">
      <c r="A18" s="85" t="s">
        <v>507</v>
      </c>
      <c r="B18" s="86" t="s">
        <v>185</v>
      </c>
      <c r="C18" s="84">
        <v>7424</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982806.23</v>
      </c>
    </row>
    <row r="31" spans="1:3" ht="15">
      <c r="A31" s="85" t="s">
        <v>529</v>
      </c>
      <c r="B31" s="86" t="s">
        <v>414</v>
      </c>
      <c r="C31" s="84">
        <v>982806.23</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12015934.120000001</v>
      </c>
    </row>
    <row r="40" ht="15">
      <c r="C40" s="159"/>
    </row>
    <row r="41" ht="15">
      <c r="C41" s="159"/>
    </row>
    <row r="43" ht="22.5">
      <c r="B43" s="156" t="s">
        <v>98</v>
      </c>
    </row>
    <row r="44" ht="15">
      <c r="B44" s="156"/>
    </row>
    <row r="45" ht="15">
      <c r="B45" s="156" t="s">
        <v>660</v>
      </c>
    </row>
    <row r="46" ht="22.5">
      <c r="B46" s="156" t="s">
        <v>661</v>
      </c>
    </row>
    <row r="47" ht="15">
      <c r="B47" s="157" t="s">
        <v>662</v>
      </c>
    </row>
    <row r="48" ht="22.5">
      <c r="B48" s="158" t="s">
        <v>663</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4"/>
  <sheetViews>
    <sheetView showGridLines="0" view="pageBreakPreview" zoomScale="106" zoomScaleSheetLayoutView="106" workbookViewId="0" topLeftCell="B1">
      <selection activeCell="B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482</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1933</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6">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8">
        <v>0</v>
      </c>
      <c r="D15" s="27">
        <v>0</v>
      </c>
      <c r="E15" s="27">
        <v>5950.71</v>
      </c>
      <c r="F15" s="27">
        <v>17340.85</v>
      </c>
      <c r="G15" s="27">
        <v>549.02</v>
      </c>
    </row>
    <row r="16" spans="1:7" ht="15">
      <c r="A16" s="25">
        <v>1124</v>
      </c>
      <c r="B16" s="23" t="s">
        <v>116</v>
      </c>
      <c r="C16" s="27">
        <v>590000</v>
      </c>
      <c r="D16" s="27">
        <v>590000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55074.27</v>
      </c>
      <c r="D20" s="27">
        <v>36686.52</v>
      </c>
      <c r="E20" s="27">
        <v>0</v>
      </c>
      <c r="F20" s="27">
        <v>0</v>
      </c>
      <c r="G20" s="27">
        <v>18387.75</v>
      </c>
    </row>
    <row r="21" spans="1:7" ht="15">
      <c r="A21" s="25">
        <v>1125</v>
      </c>
      <c r="B21" s="23" t="s">
        <v>124</v>
      </c>
      <c r="C21" s="27">
        <v>0</v>
      </c>
      <c r="D21" s="27">
        <v>0</v>
      </c>
      <c r="E21" s="27">
        <v>0</v>
      </c>
      <c r="F21" s="27">
        <v>0</v>
      </c>
      <c r="G21" s="27">
        <v>0</v>
      </c>
    </row>
    <row r="22" spans="1:7" ht="15">
      <c r="A22" s="25">
        <v>1131</v>
      </c>
      <c r="B22" s="23" t="s">
        <v>125</v>
      </c>
      <c r="C22" s="27">
        <v>82287.92</v>
      </c>
      <c r="D22" s="27">
        <v>82287.92</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9" ht="15">
      <c r="A52" s="25">
        <v>1230</v>
      </c>
      <c r="B52" s="23" t="s">
        <v>157</v>
      </c>
      <c r="C52" s="322">
        <v>78634150.72</v>
      </c>
      <c r="D52" s="322">
        <v>1676940.96</v>
      </c>
      <c r="E52" s="303">
        <v>19188271.49</v>
      </c>
      <c r="F52" s="23" t="s">
        <v>158</v>
      </c>
      <c r="G52" s="29"/>
      <c r="I52" s="23" t="s">
        <v>159</v>
      </c>
    </row>
    <row r="53" spans="1:9" ht="15">
      <c r="A53" s="25">
        <v>1231</v>
      </c>
      <c r="B53" s="23" t="s">
        <v>160</v>
      </c>
      <c r="C53" s="322">
        <v>33047825.65</v>
      </c>
      <c r="D53" s="322">
        <v>0</v>
      </c>
      <c r="E53" s="303">
        <v>0</v>
      </c>
      <c r="F53" s="23" t="s">
        <v>161</v>
      </c>
      <c r="G53" s="29"/>
      <c r="I53" s="23" t="s">
        <v>159</v>
      </c>
    </row>
    <row r="54" spans="1:7" ht="15">
      <c r="A54" s="25">
        <v>1232</v>
      </c>
      <c r="B54" s="23" t="s">
        <v>162</v>
      </c>
      <c r="C54" s="322">
        <v>0</v>
      </c>
      <c r="D54" s="322">
        <v>0</v>
      </c>
      <c r="E54" s="303">
        <v>0</v>
      </c>
      <c r="G54" s="29"/>
    </row>
    <row r="55" spans="1:9" ht="15">
      <c r="A55" s="25">
        <v>1233</v>
      </c>
      <c r="B55" s="23" t="s">
        <v>163</v>
      </c>
      <c r="C55" s="322">
        <v>39388350.82</v>
      </c>
      <c r="D55" s="322">
        <v>1676940.96</v>
      </c>
      <c r="E55" s="303">
        <v>19188271.49</v>
      </c>
      <c r="F55" s="23" t="s">
        <v>158</v>
      </c>
      <c r="G55" s="29">
        <v>3.33</v>
      </c>
      <c r="I55" s="23" t="s">
        <v>159</v>
      </c>
    </row>
    <row r="56" spans="1:7" ht="15">
      <c r="A56" s="25">
        <v>1234</v>
      </c>
      <c r="B56" s="23" t="s">
        <v>164</v>
      </c>
      <c r="C56" s="322">
        <v>0</v>
      </c>
      <c r="D56" s="322">
        <v>0</v>
      </c>
      <c r="E56" s="303">
        <v>0</v>
      </c>
      <c r="G56" s="29"/>
    </row>
    <row r="57" spans="1:7" ht="15">
      <c r="A57" s="25">
        <v>1235</v>
      </c>
      <c r="B57" s="23" t="s">
        <v>165</v>
      </c>
      <c r="C57" s="322">
        <v>0</v>
      </c>
      <c r="D57" s="322">
        <v>0</v>
      </c>
      <c r="E57" s="303">
        <v>0</v>
      </c>
      <c r="G57" s="29"/>
    </row>
    <row r="58" spans="1:9" ht="15">
      <c r="A58" s="25">
        <v>1236</v>
      </c>
      <c r="B58" s="23" t="s">
        <v>166</v>
      </c>
      <c r="C58" s="322">
        <v>6197974.25</v>
      </c>
      <c r="D58" s="303">
        <v>0</v>
      </c>
      <c r="E58" s="303">
        <v>0</v>
      </c>
      <c r="F58" s="23" t="s">
        <v>161</v>
      </c>
      <c r="G58" s="29"/>
      <c r="I58" s="23" t="s">
        <v>159</v>
      </c>
    </row>
    <row r="59" spans="1:7" ht="15">
      <c r="A59" s="25">
        <v>1239</v>
      </c>
      <c r="B59" s="23" t="s">
        <v>167</v>
      </c>
      <c r="C59" s="322">
        <v>0</v>
      </c>
      <c r="D59" s="322">
        <v>0</v>
      </c>
      <c r="E59" s="303">
        <v>0</v>
      </c>
      <c r="G59" s="29"/>
    </row>
    <row r="60" spans="1:9" ht="15">
      <c r="A60" s="25">
        <v>1240</v>
      </c>
      <c r="B60" s="23" t="s">
        <v>168</v>
      </c>
      <c r="C60" s="322">
        <v>38415500.89</v>
      </c>
      <c r="D60" s="303">
        <v>2255831.98</v>
      </c>
      <c r="E60" s="303">
        <v>31336806.93</v>
      </c>
      <c r="F60" s="23" t="s">
        <v>158</v>
      </c>
      <c r="G60" s="29"/>
      <c r="I60" s="23" t="s">
        <v>159</v>
      </c>
    </row>
    <row r="61" spans="1:9" ht="15">
      <c r="A61" s="25">
        <v>1241</v>
      </c>
      <c r="B61" s="23" t="s">
        <v>169</v>
      </c>
      <c r="C61" s="322">
        <v>16599753.91</v>
      </c>
      <c r="D61" s="322">
        <v>784016.86</v>
      </c>
      <c r="E61" s="303">
        <v>13849187.95</v>
      </c>
      <c r="F61" s="23" t="s">
        <v>158</v>
      </c>
      <c r="G61" s="29" t="s">
        <v>170</v>
      </c>
      <c r="I61" s="23" t="s">
        <v>159</v>
      </c>
    </row>
    <row r="62" spans="1:9" ht="15">
      <c r="A62" s="25">
        <v>1242</v>
      </c>
      <c r="B62" s="23" t="s">
        <v>171</v>
      </c>
      <c r="C62" s="322">
        <v>706566.31</v>
      </c>
      <c r="D62" s="322">
        <v>85155.17</v>
      </c>
      <c r="E62" s="303">
        <v>657706.99</v>
      </c>
      <c r="F62" s="23" t="s">
        <v>158</v>
      </c>
      <c r="G62" s="29" t="s">
        <v>172</v>
      </c>
      <c r="I62" s="23" t="s">
        <v>159</v>
      </c>
    </row>
    <row r="63" spans="1:9" ht="15">
      <c r="A63" s="25">
        <v>1243</v>
      </c>
      <c r="B63" s="23" t="s">
        <v>173</v>
      </c>
      <c r="C63" s="322">
        <v>4779942.39</v>
      </c>
      <c r="D63" s="322">
        <v>481854.04</v>
      </c>
      <c r="E63" s="303">
        <v>3720315.57</v>
      </c>
      <c r="F63" s="23" t="s">
        <v>158</v>
      </c>
      <c r="G63" s="29">
        <v>20</v>
      </c>
      <c r="I63" s="23" t="s">
        <v>159</v>
      </c>
    </row>
    <row r="64" spans="1:9" ht="15">
      <c r="A64" s="25">
        <v>1244</v>
      </c>
      <c r="B64" s="23" t="s">
        <v>174</v>
      </c>
      <c r="C64" s="322">
        <v>13949558.66</v>
      </c>
      <c r="D64" s="322">
        <v>785710.66</v>
      </c>
      <c r="E64" s="303">
        <v>11618240.020000001</v>
      </c>
      <c r="F64" s="23" t="s">
        <v>158</v>
      </c>
      <c r="G64" s="29" t="s">
        <v>175</v>
      </c>
      <c r="I64" s="23" t="s">
        <v>159</v>
      </c>
    </row>
    <row r="65" spans="1:9" ht="15">
      <c r="A65" s="25">
        <v>1245</v>
      </c>
      <c r="B65" s="23" t="s">
        <v>176</v>
      </c>
      <c r="C65" s="322">
        <v>639645.43</v>
      </c>
      <c r="D65" s="322">
        <v>28668.96</v>
      </c>
      <c r="E65" s="303">
        <v>548641.5</v>
      </c>
      <c r="F65" s="23" t="s">
        <v>158</v>
      </c>
      <c r="G65" s="29" t="s">
        <v>177</v>
      </c>
      <c r="I65" s="23" t="s">
        <v>159</v>
      </c>
    </row>
    <row r="66" spans="1:9" ht="15">
      <c r="A66" s="25">
        <v>1246</v>
      </c>
      <c r="B66" s="23" t="s">
        <v>178</v>
      </c>
      <c r="C66" s="27">
        <v>1740034.19</v>
      </c>
      <c r="D66" s="27">
        <v>90426.29</v>
      </c>
      <c r="E66" s="28">
        <v>942714.8999999999</v>
      </c>
      <c r="F66" s="23" t="s">
        <v>158</v>
      </c>
      <c r="G66" s="29" t="s">
        <v>179</v>
      </c>
      <c r="I66" s="23" t="s">
        <v>159</v>
      </c>
    </row>
    <row r="67" spans="1:6" ht="15">
      <c r="A67" s="25">
        <v>1247</v>
      </c>
      <c r="B67" s="23" t="s">
        <v>180</v>
      </c>
      <c r="C67" s="27">
        <v>0</v>
      </c>
      <c r="D67" s="27">
        <v>0</v>
      </c>
      <c r="E67" s="28">
        <v>0</v>
      </c>
      <c r="F67" s="27"/>
    </row>
    <row r="68" spans="1:6" ht="15">
      <c r="A68" s="25">
        <v>1248</v>
      </c>
      <c r="B68" s="23" t="s">
        <v>181</v>
      </c>
      <c r="C68" s="27">
        <v>0</v>
      </c>
      <c r="D68" s="27">
        <v>0</v>
      </c>
      <c r="E68" s="28">
        <v>0</v>
      </c>
      <c r="F68" s="27"/>
    </row>
    <row r="69" ht="15">
      <c r="E69" s="30"/>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9" ht="15">
      <c r="A72" s="25">
        <v>1250</v>
      </c>
      <c r="B72" s="23" t="s">
        <v>185</v>
      </c>
      <c r="C72" s="322">
        <v>19087.8</v>
      </c>
      <c r="D72" s="322">
        <v>0</v>
      </c>
      <c r="E72" s="322">
        <v>19087.8</v>
      </c>
      <c r="F72" s="321" t="s">
        <v>158</v>
      </c>
      <c r="I72" s="23" t="s">
        <v>159</v>
      </c>
    </row>
    <row r="73" spans="1:9" ht="15">
      <c r="A73" s="25">
        <v>1251</v>
      </c>
      <c r="B73" s="23" t="s">
        <v>186</v>
      </c>
      <c r="C73" s="322">
        <v>19087.8</v>
      </c>
      <c r="D73" s="322">
        <v>0</v>
      </c>
      <c r="E73" s="322">
        <v>19087.8</v>
      </c>
      <c r="F73" s="321" t="s">
        <v>158</v>
      </c>
      <c r="G73" s="23">
        <v>10</v>
      </c>
      <c r="I73" s="23" t="s">
        <v>159</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8" ht="15">
      <c r="A101" s="25">
        <v>2110</v>
      </c>
      <c r="B101" s="23" t="s">
        <v>211</v>
      </c>
      <c r="C101" s="322">
        <v>6556570.75</v>
      </c>
      <c r="D101" s="303">
        <v>6361997.87</v>
      </c>
      <c r="E101" s="303">
        <v>35962</v>
      </c>
      <c r="F101" s="303">
        <v>44174</v>
      </c>
      <c r="G101" s="303">
        <v>114436.87999999999</v>
      </c>
      <c r="H101" s="323"/>
    </row>
    <row r="102" spans="1:8" s="30" customFormat="1" ht="15">
      <c r="A102" s="31">
        <v>2111</v>
      </c>
      <c r="B102" s="30" t="s">
        <v>212</v>
      </c>
      <c r="C102" s="303">
        <v>2876.52</v>
      </c>
      <c r="D102" s="303">
        <v>1402.87</v>
      </c>
      <c r="E102" s="303">
        <v>0</v>
      </c>
      <c r="F102" s="303">
        <v>0</v>
      </c>
      <c r="G102" s="303">
        <v>1473.65</v>
      </c>
      <c r="H102" s="323"/>
    </row>
    <row r="103" spans="1:8" s="30" customFormat="1" ht="15">
      <c r="A103" s="31">
        <v>2112</v>
      </c>
      <c r="B103" s="30" t="s">
        <v>213</v>
      </c>
      <c r="C103" s="303">
        <v>346821.82</v>
      </c>
      <c r="D103" s="303">
        <v>346821.82</v>
      </c>
      <c r="E103" s="303">
        <v>0</v>
      </c>
      <c r="F103" s="303">
        <v>0</v>
      </c>
      <c r="G103" s="303">
        <v>0</v>
      </c>
      <c r="H103" s="323"/>
    </row>
    <row r="104" spans="1:8" s="30" customFormat="1" ht="15">
      <c r="A104" s="31">
        <v>2113</v>
      </c>
      <c r="B104" s="30" t="s">
        <v>214</v>
      </c>
      <c r="C104" s="303">
        <v>0</v>
      </c>
      <c r="D104" s="303">
        <v>0</v>
      </c>
      <c r="E104" s="303">
        <v>0</v>
      </c>
      <c r="F104" s="303">
        <v>0</v>
      </c>
      <c r="G104" s="303">
        <v>0</v>
      </c>
      <c r="H104" s="323"/>
    </row>
    <row r="105" spans="1:8" s="30" customFormat="1" ht="15">
      <c r="A105" s="31">
        <v>2114</v>
      </c>
      <c r="B105" s="30" t="s">
        <v>215</v>
      </c>
      <c r="C105" s="303">
        <v>0</v>
      </c>
      <c r="D105" s="303">
        <v>0</v>
      </c>
      <c r="E105" s="303">
        <v>0</v>
      </c>
      <c r="F105" s="303">
        <v>0</v>
      </c>
      <c r="G105" s="303">
        <v>0</v>
      </c>
      <c r="H105" s="323"/>
    </row>
    <row r="106" spans="1:8" s="30" customFormat="1" ht="15">
      <c r="A106" s="31">
        <v>2115</v>
      </c>
      <c r="B106" s="30" t="s">
        <v>216</v>
      </c>
      <c r="C106" s="303">
        <v>0</v>
      </c>
      <c r="D106" s="303">
        <v>0</v>
      </c>
      <c r="E106" s="303">
        <v>0</v>
      </c>
      <c r="F106" s="303">
        <v>0</v>
      </c>
      <c r="G106" s="303">
        <v>0</v>
      </c>
      <c r="H106" s="323"/>
    </row>
    <row r="107" spans="1:8" s="30" customFormat="1" ht="15">
      <c r="A107" s="31">
        <v>2116</v>
      </c>
      <c r="B107" s="30" t="s">
        <v>217</v>
      </c>
      <c r="C107" s="303">
        <v>0</v>
      </c>
      <c r="D107" s="303">
        <v>0</v>
      </c>
      <c r="E107" s="303">
        <v>0</v>
      </c>
      <c r="F107" s="303">
        <v>0</v>
      </c>
      <c r="G107" s="303">
        <v>0</v>
      </c>
      <c r="H107" s="323"/>
    </row>
    <row r="108" spans="1:8" s="30" customFormat="1" ht="15">
      <c r="A108" s="31">
        <v>2117</v>
      </c>
      <c r="B108" s="30" t="s">
        <v>218</v>
      </c>
      <c r="C108" s="303">
        <v>5768384.13</v>
      </c>
      <c r="D108" s="303">
        <v>5765438.63</v>
      </c>
      <c r="E108" s="303">
        <v>0</v>
      </c>
      <c r="F108" s="303">
        <v>0</v>
      </c>
      <c r="G108" s="303">
        <v>2945.5</v>
      </c>
      <c r="H108" s="323"/>
    </row>
    <row r="109" spans="1:8" s="30" customFormat="1" ht="15">
      <c r="A109" s="31">
        <v>2118</v>
      </c>
      <c r="B109" s="30" t="s">
        <v>219</v>
      </c>
      <c r="C109" s="303">
        <v>0</v>
      </c>
      <c r="D109" s="303">
        <v>0</v>
      </c>
      <c r="E109" s="303">
        <v>0</v>
      </c>
      <c r="F109" s="303">
        <v>0</v>
      </c>
      <c r="G109" s="303">
        <v>0</v>
      </c>
      <c r="H109" s="323"/>
    </row>
    <row r="110" spans="1:9" ht="15">
      <c r="A110" s="25">
        <v>2119</v>
      </c>
      <c r="B110" s="23" t="s">
        <v>220</v>
      </c>
      <c r="C110" s="322">
        <v>438488.28</v>
      </c>
      <c r="D110" s="303">
        <v>248334.55000000005</v>
      </c>
      <c r="E110" s="303">
        <v>35962</v>
      </c>
      <c r="F110" s="303">
        <v>44174</v>
      </c>
      <c r="G110" s="303">
        <v>110017.73</v>
      </c>
      <c r="H110" s="323"/>
      <c r="I110" s="27"/>
    </row>
    <row r="111" spans="1:8" s="30" customFormat="1" ht="15">
      <c r="A111" s="31">
        <v>2120</v>
      </c>
      <c r="B111" s="30" t="s">
        <v>221</v>
      </c>
      <c r="C111" s="303">
        <v>0</v>
      </c>
      <c r="D111" s="303">
        <v>0</v>
      </c>
      <c r="E111" s="303">
        <v>0</v>
      </c>
      <c r="F111" s="303">
        <v>0</v>
      </c>
      <c r="G111" s="303">
        <v>0</v>
      </c>
      <c r="H111" s="323"/>
    </row>
    <row r="112" spans="1:8" s="30" customFormat="1" ht="15">
      <c r="A112" s="31">
        <v>2121</v>
      </c>
      <c r="B112" s="30" t="s">
        <v>222</v>
      </c>
      <c r="C112" s="303">
        <v>0</v>
      </c>
      <c r="D112" s="303">
        <v>0</v>
      </c>
      <c r="E112" s="303">
        <v>0</v>
      </c>
      <c r="F112" s="303">
        <v>0</v>
      </c>
      <c r="G112" s="303">
        <v>0</v>
      </c>
      <c r="H112" s="323"/>
    </row>
    <row r="113" spans="1:8" s="30" customFormat="1" ht="15">
      <c r="A113" s="31">
        <v>2122</v>
      </c>
      <c r="B113" s="30" t="s">
        <v>223</v>
      </c>
      <c r="C113" s="303">
        <v>0</v>
      </c>
      <c r="D113" s="303">
        <v>0</v>
      </c>
      <c r="E113" s="303">
        <v>0</v>
      </c>
      <c r="F113" s="303">
        <v>0</v>
      </c>
      <c r="G113" s="303">
        <v>0</v>
      </c>
      <c r="H113" s="323"/>
    </row>
    <row r="114" spans="1:7" s="30" customFormat="1" ht="15">
      <c r="A114" s="31">
        <v>2129</v>
      </c>
      <c r="B114" s="30" t="s">
        <v>224</v>
      </c>
      <c r="C114" s="28">
        <v>0</v>
      </c>
      <c r="D114" s="28">
        <v>0</v>
      </c>
      <c r="E114" s="28">
        <v>0</v>
      </c>
      <c r="F114" s="28">
        <v>0</v>
      </c>
      <c r="G114" s="28">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4" ht="15">
      <c r="A144" s="17" t="s">
        <v>98</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59" right="0.31" top="0.46" bottom="1.18" header="0.31496062992125984" footer="0.31496062992125984"/>
  <pageSetup fitToHeight="10" fitToWidth="1" horizontalDpi="600" verticalDpi="600" orientation="landscape" scale="58" r:id="rId1"/>
  <headerFooter>
    <oddHeader>&amp;CNOTAS A LOS ESTADOS FINANCIEROS</oddHeader>
    <oddFooter>&amp;L&amp;F&amp;R&amp;A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1936</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1937</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11332435</v>
      </c>
      <c r="E36" s="50">
        <v>0</v>
      </c>
      <c r="F36" s="50">
        <v>-11332435</v>
      </c>
    </row>
    <row r="37" spans="1:6" ht="15">
      <c r="A37" s="45">
        <v>8120</v>
      </c>
      <c r="B37" s="45" t="s">
        <v>575</v>
      </c>
      <c r="C37" s="50">
        <v>0</v>
      </c>
      <c r="D37" s="50">
        <v>11547948.309999999</v>
      </c>
      <c r="E37" s="50">
        <v>11538599</v>
      </c>
      <c r="F37" s="50">
        <v>-9349.309999998659</v>
      </c>
    </row>
    <row r="38" spans="1:6" ht="15">
      <c r="A38" s="45">
        <v>8130</v>
      </c>
      <c r="B38" s="45" t="s">
        <v>576</v>
      </c>
      <c r="C38" s="50">
        <v>0</v>
      </c>
      <c r="D38" s="50">
        <v>206164</v>
      </c>
      <c r="E38" s="50">
        <v>0</v>
      </c>
      <c r="F38" s="50">
        <v>-206164</v>
      </c>
    </row>
    <row r="39" spans="1:6" ht="15">
      <c r="A39" s="45">
        <v>8140</v>
      </c>
      <c r="B39" s="45" t="s">
        <v>577</v>
      </c>
      <c r="C39" s="50">
        <v>0</v>
      </c>
      <c r="D39" s="50">
        <v>11547948.309999999</v>
      </c>
      <c r="E39" s="50">
        <v>11547948.309999999</v>
      </c>
      <c r="F39" s="50">
        <v>0</v>
      </c>
    </row>
    <row r="40" spans="1:6" ht="15">
      <c r="A40" s="45">
        <v>8150</v>
      </c>
      <c r="B40" s="45" t="s">
        <v>578</v>
      </c>
      <c r="C40" s="50">
        <v>0</v>
      </c>
      <c r="D40" s="50">
        <v>0</v>
      </c>
      <c r="E40" s="50">
        <v>11547948.309999999</v>
      </c>
      <c r="F40" s="50">
        <v>11547948.309999999</v>
      </c>
    </row>
    <row r="41" spans="1:6" ht="15">
      <c r="A41" s="45">
        <v>8210</v>
      </c>
      <c r="B41" s="45" t="s">
        <v>579</v>
      </c>
      <c r="C41" s="50">
        <v>0</v>
      </c>
      <c r="D41" s="50">
        <v>0</v>
      </c>
      <c r="E41" s="50">
        <v>11332435</v>
      </c>
      <c r="F41" s="50">
        <v>-11332435</v>
      </c>
    </row>
    <row r="42" spans="1:6" ht="15">
      <c r="A42" s="45">
        <v>8220</v>
      </c>
      <c r="B42" s="45" t="s">
        <v>580</v>
      </c>
      <c r="C42" s="50">
        <v>0</v>
      </c>
      <c r="D42" s="50">
        <v>11538599</v>
      </c>
      <c r="E42" s="50">
        <v>11447401.177258747</v>
      </c>
      <c r="F42" s="50">
        <v>91197.8227412533</v>
      </c>
    </row>
    <row r="43" spans="1:6" ht="15">
      <c r="A43" s="45">
        <v>8230</v>
      </c>
      <c r="B43" s="45" t="s">
        <v>581</v>
      </c>
      <c r="C43" s="50">
        <v>0</v>
      </c>
      <c r="D43" s="50">
        <v>0</v>
      </c>
      <c r="E43" s="50">
        <v>206164</v>
      </c>
      <c r="F43" s="50">
        <v>-206164</v>
      </c>
    </row>
    <row r="44" spans="1:6" ht="15">
      <c r="A44" s="45">
        <v>8240</v>
      </c>
      <c r="B44" s="45" t="s">
        <v>582</v>
      </c>
      <c r="C44" s="50">
        <v>0</v>
      </c>
      <c r="D44" s="50">
        <v>11447401.177258747</v>
      </c>
      <c r="E44" s="50">
        <v>11085391.679999998</v>
      </c>
      <c r="F44" s="50">
        <v>362009.49725874886</v>
      </c>
    </row>
    <row r="45" spans="1:6" ht="15">
      <c r="A45" s="45">
        <v>8250</v>
      </c>
      <c r="B45" s="45" t="s">
        <v>583</v>
      </c>
      <c r="C45" s="50">
        <v>0</v>
      </c>
      <c r="D45" s="50">
        <v>11085391.679999998</v>
      </c>
      <c r="E45" s="50">
        <v>11085391.679999998</v>
      </c>
      <c r="F45" s="50">
        <v>0</v>
      </c>
    </row>
    <row r="46" spans="1:6" ht="15">
      <c r="A46" s="45">
        <v>8260</v>
      </c>
      <c r="B46" s="45" t="s">
        <v>584</v>
      </c>
      <c r="C46" s="50">
        <v>0</v>
      </c>
      <c r="D46" s="50">
        <v>11085391.679999998</v>
      </c>
      <c r="E46" s="50">
        <v>11019227.35</v>
      </c>
      <c r="F46" s="50">
        <v>66164.32999999821</v>
      </c>
    </row>
    <row r="47" spans="1:6" ht="15">
      <c r="A47" s="45">
        <v>8270</v>
      </c>
      <c r="B47" s="45" t="s">
        <v>585</v>
      </c>
      <c r="C47" s="50">
        <v>0</v>
      </c>
      <c r="D47" s="50">
        <v>11019227.35</v>
      </c>
      <c r="E47" s="50">
        <v>0</v>
      </c>
      <c r="F47" s="50">
        <v>11019227.35</v>
      </c>
    </row>
    <row r="51" ht="22.5">
      <c r="B51" s="156" t="s">
        <v>98</v>
      </c>
    </row>
    <row r="52" ht="15">
      <c r="B52" s="156"/>
    </row>
    <row r="53" ht="15">
      <c r="B53" s="156" t="s">
        <v>660</v>
      </c>
    </row>
    <row r="54" ht="22.5">
      <c r="B54" s="156" t="s">
        <v>661</v>
      </c>
    </row>
    <row r="55" ht="15">
      <c r="B55" s="157" t="s">
        <v>662</v>
      </c>
    </row>
    <row r="56" ht="22.5">
      <c r="B56" s="158" t="s">
        <v>663</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1" fitToWidth="1" horizontalDpi="600" verticalDpi="600" orientation="landscape" scale="5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0" width="15.140625" style="23" bestFit="1" customWidth="1"/>
    <col min="11" max="16384" width="9.140625" style="23" customWidth="1"/>
  </cols>
  <sheetData>
    <row r="1" spans="1:8" s="20" customFormat="1" ht="18.95" customHeight="1">
      <c r="A1" s="355" t="s">
        <v>9</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1492</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2856464.7</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52558.66</v>
      </c>
      <c r="D20" s="27">
        <v>0</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754979.11</v>
      </c>
    </row>
    <row r="31" spans="1:5" ht="15">
      <c r="A31" s="25">
        <v>1141</v>
      </c>
      <c r="B31" s="23" t="s">
        <v>136</v>
      </c>
      <c r="C31" s="27">
        <v>754979.11</v>
      </c>
      <c r="D31" s="23" t="s">
        <v>651</v>
      </c>
      <c r="E31" s="23" t="s">
        <v>652</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818666.43</v>
      </c>
    </row>
    <row r="40" spans="1:4" ht="15">
      <c r="A40" s="25">
        <v>1151</v>
      </c>
      <c r="B40" s="23" t="s">
        <v>146</v>
      </c>
      <c r="C40" s="27">
        <v>818666.43</v>
      </c>
      <c r="D40" s="23" t="s">
        <v>653</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85974230.97</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78380460.01</v>
      </c>
      <c r="D55" s="27">
        <v>0</v>
      </c>
      <c r="E55" s="27">
        <v>0</v>
      </c>
    </row>
    <row r="56" spans="1:5" ht="15">
      <c r="A56" s="25">
        <v>1234</v>
      </c>
      <c r="B56" s="23" t="s">
        <v>164</v>
      </c>
      <c r="C56" s="27">
        <v>0</v>
      </c>
      <c r="D56" s="27">
        <v>0</v>
      </c>
      <c r="E56" s="27">
        <v>0</v>
      </c>
    </row>
    <row r="57" spans="1:5" ht="15">
      <c r="A57" s="25">
        <v>1235</v>
      </c>
      <c r="B57" s="23" t="s">
        <v>165</v>
      </c>
      <c r="C57" s="27">
        <v>7593770.96</v>
      </c>
      <c r="D57" s="27">
        <v>0</v>
      </c>
      <c r="E57" s="27">
        <v>0</v>
      </c>
    </row>
    <row r="58" spans="1:6" ht="15">
      <c r="A58" s="25">
        <v>1236</v>
      </c>
      <c r="B58" s="23" t="s">
        <v>166</v>
      </c>
      <c r="C58" s="27">
        <v>0</v>
      </c>
      <c r="D58" s="27">
        <v>0</v>
      </c>
      <c r="E58" s="27">
        <v>0</v>
      </c>
      <c r="F58" s="117"/>
    </row>
    <row r="59" spans="1:7" ht="15">
      <c r="A59" s="25">
        <v>1239</v>
      </c>
      <c r="B59" s="23" t="s">
        <v>167</v>
      </c>
      <c r="C59" s="27">
        <v>0</v>
      </c>
      <c r="D59" s="27">
        <v>0</v>
      </c>
      <c r="E59" s="27">
        <v>0</v>
      </c>
      <c r="G59" s="27"/>
    </row>
    <row r="60" spans="1:10" ht="15">
      <c r="A60" s="25">
        <v>1240</v>
      </c>
      <c r="B60" s="23" t="s">
        <v>168</v>
      </c>
      <c r="C60" s="27">
        <v>30427732.53</v>
      </c>
      <c r="D60" s="27">
        <v>1065766.5</v>
      </c>
      <c r="E60" s="27">
        <v>7186953.580000008</v>
      </c>
      <c r="F60" s="23" t="s">
        <v>654</v>
      </c>
      <c r="G60" s="117"/>
      <c r="H60" s="144"/>
      <c r="I60" s="145"/>
      <c r="J60" s="146"/>
    </row>
    <row r="61" spans="1:9" ht="15">
      <c r="A61" s="25">
        <v>1241</v>
      </c>
      <c r="B61" s="23" t="s">
        <v>169</v>
      </c>
      <c r="C61" s="27">
        <v>1697807.7</v>
      </c>
      <c r="D61" s="27">
        <v>223743.54964414414</v>
      </c>
      <c r="E61" s="27">
        <v>1508805.63905592</v>
      </c>
      <c r="F61" s="23" t="s">
        <v>654</v>
      </c>
      <c r="G61" s="144"/>
      <c r="H61" s="117"/>
      <c r="I61" s="144"/>
    </row>
    <row r="62" spans="1:9" ht="15">
      <c r="A62" s="25">
        <v>1242</v>
      </c>
      <c r="B62" s="23" t="s">
        <v>171</v>
      </c>
      <c r="C62" s="27">
        <v>345469.04</v>
      </c>
      <c r="D62" s="27">
        <v>79884.29858095084</v>
      </c>
      <c r="E62" s="27">
        <v>538696.558460182</v>
      </c>
      <c r="F62" s="23" t="s">
        <v>654</v>
      </c>
      <c r="G62" s="144"/>
      <c r="H62" s="117"/>
      <c r="I62" s="144"/>
    </row>
    <row r="63" spans="1:9" ht="15">
      <c r="A63" s="25">
        <v>1243</v>
      </c>
      <c r="B63" s="23" t="s">
        <v>173</v>
      </c>
      <c r="C63" s="27">
        <v>467142.94</v>
      </c>
      <c r="D63" s="27">
        <v>93750.08307068502</v>
      </c>
      <c r="E63" s="27">
        <v>632199.919166306</v>
      </c>
      <c r="F63" s="23" t="s">
        <v>654</v>
      </c>
      <c r="G63" s="144"/>
      <c r="H63" s="117"/>
      <c r="I63" s="27"/>
    </row>
    <row r="64" spans="1:9" ht="15">
      <c r="A64" s="25">
        <v>1244</v>
      </c>
      <c r="B64" s="23" t="s">
        <v>174</v>
      </c>
      <c r="C64" s="27">
        <v>8558790.57</v>
      </c>
      <c r="D64" s="27">
        <v>434230.4255424947</v>
      </c>
      <c r="E64" s="27">
        <v>2928215.43123898</v>
      </c>
      <c r="F64" s="23" t="s">
        <v>654</v>
      </c>
      <c r="G64" s="144"/>
      <c r="H64" s="117"/>
      <c r="I64" s="27"/>
    </row>
    <row r="65" spans="1:8" ht="15">
      <c r="A65" s="25">
        <v>1245</v>
      </c>
      <c r="B65" s="23" t="s">
        <v>176</v>
      </c>
      <c r="C65" s="27">
        <v>0</v>
      </c>
      <c r="D65" s="27">
        <v>0</v>
      </c>
      <c r="E65" s="27">
        <v>0</v>
      </c>
      <c r="G65" s="144"/>
      <c r="H65" s="117"/>
    </row>
    <row r="66" spans="1:8" ht="15">
      <c r="A66" s="25">
        <v>1246</v>
      </c>
      <c r="B66" s="23" t="s">
        <v>178</v>
      </c>
      <c r="C66" s="27">
        <v>2868320.92</v>
      </c>
      <c r="D66" s="27">
        <v>234158.14316172534</v>
      </c>
      <c r="E66" s="27">
        <v>1579036.03207862</v>
      </c>
      <c r="F66" s="23" t="s">
        <v>654</v>
      </c>
      <c r="G66" s="144"/>
      <c r="H66" s="117"/>
    </row>
    <row r="67" spans="1:8" ht="15">
      <c r="A67" s="25">
        <v>1247</v>
      </c>
      <c r="B67" s="23" t="s">
        <v>180</v>
      </c>
      <c r="C67" s="27">
        <v>0</v>
      </c>
      <c r="D67" s="27">
        <v>0</v>
      </c>
      <c r="E67" s="27">
        <v>0</v>
      </c>
      <c r="H67" s="144"/>
    </row>
    <row r="68" spans="1:5" ht="15">
      <c r="A68" s="25">
        <v>1248</v>
      </c>
      <c r="B68" s="23" t="s">
        <v>181</v>
      </c>
      <c r="C68" s="27">
        <v>16490201.36</v>
      </c>
      <c r="D68" s="27">
        <v>0</v>
      </c>
      <c r="E68" s="27">
        <v>0</v>
      </c>
    </row>
    <row r="70" spans="1:9" ht="15">
      <c r="A70" s="22" t="s">
        <v>182</v>
      </c>
      <c r="B70" s="22"/>
      <c r="C70" s="147" t="s">
        <v>655</v>
      </c>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0</v>
      </c>
      <c r="D72" s="27">
        <v>0</v>
      </c>
      <c r="E72" s="27">
        <v>0</v>
      </c>
    </row>
    <row r="73" spans="1:5" ht="15">
      <c r="A73" s="25">
        <v>1251</v>
      </c>
      <c r="B73" s="23" t="s">
        <v>186</v>
      </c>
      <c r="C73" s="27">
        <v>0</v>
      </c>
      <c r="D73" s="27">
        <v>0</v>
      </c>
      <c r="E73" s="27">
        <v>0</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2712748.67</v>
      </c>
      <c r="D101" s="27">
        <v>1372297.43</v>
      </c>
      <c r="E101" s="27">
        <v>0</v>
      </c>
      <c r="F101" s="27">
        <v>0</v>
      </c>
      <c r="G101" s="27">
        <v>0</v>
      </c>
    </row>
    <row r="102" spans="1:7" ht="15">
      <c r="A102" s="25">
        <v>2111</v>
      </c>
      <c r="B102" s="23" t="s">
        <v>212</v>
      </c>
      <c r="C102" s="27">
        <v>0</v>
      </c>
      <c r="D102" s="27">
        <v>0</v>
      </c>
      <c r="E102" s="27">
        <v>0</v>
      </c>
      <c r="F102" s="27">
        <v>0</v>
      </c>
      <c r="G102" s="27">
        <v>0</v>
      </c>
    </row>
    <row r="103" spans="1:7" ht="15">
      <c r="A103" s="25">
        <v>2112</v>
      </c>
      <c r="B103" s="23" t="s">
        <v>213</v>
      </c>
      <c r="C103" s="27">
        <v>887823.94</v>
      </c>
      <c r="D103" s="27">
        <v>887823.94</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484473.49</v>
      </c>
      <c r="D108" s="27">
        <v>484473.49</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1340451.24</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4" fitToWidth="1" horizontalDpi="600" verticalDpi="600" orientation="landscape" scale="5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6" width="13.140625" style="23" customWidth="1"/>
    <col min="7" max="16384" width="9.140625" style="23" customWidth="1"/>
  </cols>
  <sheetData>
    <row r="1" spans="1:5" s="33" customFormat="1" ht="18.95" customHeight="1">
      <c r="A1" s="347" t="s">
        <v>9</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1492</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0</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56641633.99</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56641633.99</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13539228</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13539228</v>
      </c>
      <c r="D65" s="37"/>
      <c r="E65" s="38"/>
    </row>
    <row r="66" spans="1:5" ht="15">
      <c r="A66" s="36">
        <v>4221</v>
      </c>
      <c r="B66" s="37" t="s">
        <v>306</v>
      </c>
      <c r="C66" s="40">
        <v>0</v>
      </c>
      <c r="D66" s="37"/>
      <c r="E66" s="38"/>
    </row>
    <row r="67" spans="1:5" ht="15">
      <c r="A67" s="36">
        <v>4223</v>
      </c>
      <c r="B67" s="37" t="s">
        <v>307</v>
      </c>
      <c r="C67" s="40">
        <v>13539228</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148921.66</v>
      </c>
      <c r="D73" s="37"/>
      <c r="E73" s="37"/>
    </row>
    <row r="74" spans="1:5" ht="15">
      <c r="A74" s="41">
        <v>4310</v>
      </c>
      <c r="B74" s="37" t="s">
        <v>312</v>
      </c>
      <c r="C74" s="40">
        <v>148921.66</v>
      </c>
      <c r="D74" s="37"/>
      <c r="E74" s="37"/>
    </row>
    <row r="75" spans="1:5" ht="15">
      <c r="A75" s="41">
        <v>4311</v>
      </c>
      <c r="B75" s="37" t="s">
        <v>313</v>
      </c>
      <c r="C75" s="40">
        <v>148921.66</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67132932.25</v>
      </c>
      <c r="D98" s="42">
        <v>1</v>
      </c>
      <c r="E98" s="37"/>
    </row>
    <row r="99" spans="1:5" ht="15">
      <c r="A99" s="41">
        <v>5100</v>
      </c>
      <c r="B99" s="37" t="s">
        <v>333</v>
      </c>
      <c r="C99" s="40">
        <v>66067165.75</v>
      </c>
      <c r="D99" s="42">
        <v>1</v>
      </c>
      <c r="E99" s="37"/>
    </row>
    <row r="100" spans="1:5" ht="15">
      <c r="A100" s="41">
        <v>5110</v>
      </c>
      <c r="B100" s="37" t="s">
        <v>334</v>
      </c>
      <c r="C100" s="40">
        <v>32119704.73</v>
      </c>
      <c r="D100" s="42">
        <v>0.4861674383239302</v>
      </c>
      <c r="E100" s="37"/>
    </row>
    <row r="101" spans="1:5" ht="33.75">
      <c r="A101" s="41">
        <v>5111</v>
      </c>
      <c r="B101" s="37" t="s">
        <v>335</v>
      </c>
      <c r="C101" s="40">
        <v>14761430.78</v>
      </c>
      <c r="D101" s="42">
        <v>0.2234306650274308</v>
      </c>
      <c r="E101" s="148" t="s">
        <v>656</v>
      </c>
    </row>
    <row r="102" spans="1:5" ht="15">
      <c r="A102" s="41">
        <v>5112</v>
      </c>
      <c r="B102" s="37" t="s">
        <v>336</v>
      </c>
      <c r="C102" s="40">
        <v>1331948.7</v>
      </c>
      <c r="D102" s="42">
        <v>0.020160524291902137</v>
      </c>
      <c r="E102" s="37"/>
    </row>
    <row r="103" spans="1:5" ht="15">
      <c r="A103" s="41">
        <v>5113</v>
      </c>
      <c r="B103" s="37" t="s">
        <v>337</v>
      </c>
      <c r="C103" s="40">
        <v>5075775.23</v>
      </c>
      <c r="D103" s="42">
        <v>0.07682750080738858</v>
      </c>
      <c r="E103" s="37"/>
    </row>
    <row r="104" spans="1:5" ht="15">
      <c r="A104" s="41">
        <v>5114</v>
      </c>
      <c r="B104" s="37" t="s">
        <v>338</v>
      </c>
      <c r="C104" s="40">
        <v>4330268.87</v>
      </c>
      <c r="D104" s="42">
        <v>0.06554343327494717</v>
      </c>
      <c r="E104" s="37"/>
    </row>
    <row r="105" spans="1:5" ht="33.75">
      <c r="A105" s="41">
        <v>5115</v>
      </c>
      <c r="B105" s="37" t="s">
        <v>339</v>
      </c>
      <c r="C105" s="40">
        <v>6620281.15</v>
      </c>
      <c r="D105" s="42">
        <v>0.10020531492226152</v>
      </c>
      <c r="E105" s="148" t="s">
        <v>657</v>
      </c>
    </row>
    <row r="106" spans="1:6" ht="12.75">
      <c r="A106" s="41">
        <v>5116</v>
      </c>
      <c r="B106" s="37" t="s">
        <v>340</v>
      </c>
      <c r="C106" s="40">
        <v>0</v>
      </c>
      <c r="D106" s="42">
        <v>0</v>
      </c>
      <c r="E106" s="37"/>
      <c r="F106" s="149" t="s">
        <v>655</v>
      </c>
    </row>
    <row r="107" spans="1:5" ht="15">
      <c r="A107" s="41">
        <v>5120</v>
      </c>
      <c r="B107" s="37" t="s">
        <v>341</v>
      </c>
      <c r="C107" s="40">
        <v>17478802.18</v>
      </c>
      <c r="D107" s="42">
        <v>0.2645611020478807</v>
      </c>
      <c r="E107" s="37"/>
    </row>
    <row r="108" spans="1:5" ht="15">
      <c r="A108" s="41">
        <v>5121</v>
      </c>
      <c r="B108" s="37" t="s">
        <v>342</v>
      </c>
      <c r="C108" s="40">
        <v>749133.33</v>
      </c>
      <c r="D108" s="42">
        <v>0.011338965755466814</v>
      </c>
      <c r="E108" s="37"/>
    </row>
    <row r="109" spans="1:5" ht="22.5">
      <c r="A109" s="41">
        <v>5122</v>
      </c>
      <c r="B109" s="37" t="s">
        <v>343</v>
      </c>
      <c r="C109" s="40">
        <v>445336.45</v>
      </c>
      <c r="D109" s="42">
        <v>0.006740662247948785</v>
      </c>
      <c r="E109" s="148" t="s">
        <v>658</v>
      </c>
    </row>
    <row r="110" spans="1:5" ht="15">
      <c r="A110" s="41">
        <v>5123</v>
      </c>
      <c r="B110" s="37" t="s">
        <v>344</v>
      </c>
      <c r="C110" s="40">
        <v>4415521.54</v>
      </c>
      <c r="D110" s="42">
        <v>0.06683382721015242</v>
      </c>
      <c r="E110" s="37"/>
    </row>
    <row r="111" spans="1:5" ht="15">
      <c r="A111" s="41">
        <v>5124</v>
      </c>
      <c r="B111" s="37" t="s">
        <v>345</v>
      </c>
      <c r="C111" s="40">
        <v>337065.1</v>
      </c>
      <c r="D111" s="42">
        <v>0.00510185500124924</v>
      </c>
      <c r="E111" s="37"/>
    </row>
    <row r="112" spans="1:5" ht="15">
      <c r="A112" s="41">
        <v>5125</v>
      </c>
      <c r="B112" s="37" t="s">
        <v>346</v>
      </c>
      <c r="C112" s="40">
        <v>252756.86</v>
      </c>
      <c r="D112" s="42">
        <v>0.0038257560640097533</v>
      </c>
      <c r="E112" s="37"/>
    </row>
    <row r="113" spans="1:5" ht="15">
      <c r="A113" s="41">
        <v>5126</v>
      </c>
      <c r="B113" s="37" t="s">
        <v>347</v>
      </c>
      <c r="C113" s="40">
        <v>737279.51</v>
      </c>
      <c r="D113" s="42">
        <v>0.011159545011963829</v>
      </c>
      <c r="E113" s="37"/>
    </row>
    <row r="114" spans="1:5" ht="15">
      <c r="A114" s="41">
        <v>5127</v>
      </c>
      <c r="B114" s="37" t="s">
        <v>348</v>
      </c>
      <c r="C114" s="40">
        <v>257079.2</v>
      </c>
      <c r="D114" s="42">
        <v>0.0038911794850227856</v>
      </c>
      <c r="E114" s="37"/>
    </row>
    <row r="115" spans="1:5" ht="15">
      <c r="A115" s="41">
        <v>5128</v>
      </c>
      <c r="B115" s="37" t="s">
        <v>349</v>
      </c>
      <c r="C115" s="40">
        <v>0</v>
      </c>
      <c r="D115" s="42">
        <v>0</v>
      </c>
      <c r="E115" s="37"/>
    </row>
    <row r="116" spans="1:5" ht="15">
      <c r="A116" s="41">
        <v>5129</v>
      </c>
      <c r="B116" s="37" t="s">
        <v>350</v>
      </c>
      <c r="C116" s="40">
        <v>195126.34</v>
      </c>
      <c r="D116" s="42">
        <v>0.002953454076391948</v>
      </c>
      <c r="E116" s="37"/>
    </row>
    <row r="117" spans="1:6" ht="15">
      <c r="A117" s="41">
        <v>5130</v>
      </c>
      <c r="B117" s="37" t="s">
        <v>351</v>
      </c>
      <c r="C117" s="40">
        <v>16468658.84</v>
      </c>
      <c r="D117" s="42">
        <v>0.24927145962818906</v>
      </c>
      <c r="E117" s="37"/>
      <c r="F117" s="40" t="s">
        <v>655</v>
      </c>
    </row>
    <row r="118" spans="1:5" ht="15">
      <c r="A118" s="41">
        <v>5131</v>
      </c>
      <c r="B118" s="37" t="s">
        <v>352</v>
      </c>
      <c r="C118" s="40">
        <v>1953966.49</v>
      </c>
      <c r="D118" s="42">
        <v>0.029575455036074404</v>
      </c>
      <c r="E118" s="37"/>
    </row>
    <row r="119" spans="1:5" ht="15">
      <c r="A119" s="41">
        <v>5132</v>
      </c>
      <c r="B119" s="37" t="s">
        <v>353</v>
      </c>
      <c r="C119" s="40">
        <v>598643.38</v>
      </c>
      <c r="D119" s="42">
        <v>0.009061133063665593</v>
      </c>
      <c r="E119" s="37"/>
    </row>
    <row r="120" spans="1:5" ht="15">
      <c r="A120" s="41">
        <v>5133</v>
      </c>
      <c r="B120" s="37" t="s">
        <v>354</v>
      </c>
      <c r="C120" s="40">
        <v>474983.47</v>
      </c>
      <c r="D120" s="42">
        <v>0.007189402854019055</v>
      </c>
      <c r="E120" s="37"/>
    </row>
    <row r="121" spans="1:5" ht="15">
      <c r="A121" s="41">
        <v>5134</v>
      </c>
      <c r="B121" s="37" t="s">
        <v>355</v>
      </c>
      <c r="C121" s="40">
        <v>1283287.78</v>
      </c>
      <c r="D121" s="42">
        <v>0.01942398717172153</v>
      </c>
      <c r="E121" s="37"/>
    </row>
    <row r="122" spans="1:5" ht="15">
      <c r="A122" s="41">
        <v>5135</v>
      </c>
      <c r="B122" s="37" t="s">
        <v>356</v>
      </c>
      <c r="C122" s="40">
        <v>2695726.59</v>
      </c>
      <c r="D122" s="42">
        <v>0.04080281875872661</v>
      </c>
      <c r="E122" s="37"/>
    </row>
    <row r="123" spans="1:5" ht="15">
      <c r="A123" s="41">
        <v>5136</v>
      </c>
      <c r="B123" s="37" t="s">
        <v>357</v>
      </c>
      <c r="C123" s="40">
        <v>2360360.99</v>
      </c>
      <c r="D123" s="42">
        <v>0.0357266875792988</v>
      </c>
      <c r="E123" s="37"/>
    </row>
    <row r="124" spans="1:5" ht="15">
      <c r="A124" s="41">
        <v>5137</v>
      </c>
      <c r="B124" s="37" t="s">
        <v>358</v>
      </c>
      <c r="C124" s="40">
        <v>260008.56</v>
      </c>
      <c r="D124" s="42">
        <v>0.0039355186051703754</v>
      </c>
      <c r="E124" s="37"/>
    </row>
    <row r="125" spans="1:5" ht="15">
      <c r="A125" s="41">
        <v>5138</v>
      </c>
      <c r="B125" s="37" t="s">
        <v>359</v>
      </c>
      <c r="C125" s="40">
        <v>5685230.82</v>
      </c>
      <c r="D125" s="42">
        <v>0.08605228868925711</v>
      </c>
      <c r="E125" s="37"/>
    </row>
    <row r="126" spans="1:5" ht="15">
      <c r="A126" s="41">
        <v>5139</v>
      </c>
      <c r="B126" s="37" t="s">
        <v>360</v>
      </c>
      <c r="C126" s="40">
        <v>576341.32</v>
      </c>
      <c r="D126" s="42">
        <v>0.008723566592532388</v>
      </c>
      <c r="E126" s="37"/>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1065766.5</v>
      </c>
      <c r="D185" s="42">
        <v>0.016131560782142375</v>
      </c>
      <c r="E185" s="37"/>
    </row>
    <row r="186" spans="1:5" ht="15">
      <c r="A186" s="41">
        <v>5510</v>
      </c>
      <c r="B186" s="37" t="s">
        <v>414</v>
      </c>
      <c r="C186" s="40">
        <v>1065766.5</v>
      </c>
      <c r="D186" s="42">
        <v>0.016131560782142375</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1065766.5</v>
      </c>
      <c r="D191" s="42">
        <v>0.016131560782142375</v>
      </c>
      <c r="E191" s="37"/>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4" fitToWidth="1" horizontalDpi="600" verticalDpi="600" orientation="portrait" scale="5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9</v>
      </c>
      <c r="B1" s="357"/>
      <c r="C1" s="357"/>
      <c r="D1" s="43" t="s">
        <v>99</v>
      </c>
      <c r="E1" s="44">
        <v>2019</v>
      </c>
    </row>
    <row r="2" spans="1:5" ht="18.95" customHeight="1">
      <c r="A2" s="357" t="s">
        <v>446</v>
      </c>
      <c r="B2" s="357"/>
      <c r="C2" s="357"/>
      <c r="D2" s="43" t="s">
        <v>101</v>
      </c>
      <c r="E2" s="44" t="s">
        <v>598</v>
      </c>
    </row>
    <row r="3" spans="1:5" ht="18.95" customHeight="1">
      <c r="A3" s="357" t="s">
        <v>1492</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117">
        <v>11429029.39</v>
      </c>
    </row>
    <row r="9" spans="1:3" ht="15">
      <c r="A9" s="49">
        <v>3120</v>
      </c>
      <c r="B9" s="45" t="s">
        <v>449</v>
      </c>
      <c r="C9" s="117">
        <v>0</v>
      </c>
    </row>
    <row r="10" spans="1:3" ht="15">
      <c r="A10" s="49">
        <v>3130</v>
      </c>
      <c r="B10" s="45" t="s">
        <v>450</v>
      </c>
      <c r="C10" s="117">
        <v>24297091.71</v>
      </c>
    </row>
    <row r="11" ht="15">
      <c r="C11" s="117"/>
    </row>
    <row r="12" spans="1:5" ht="15">
      <c r="A12" s="47" t="s">
        <v>451</v>
      </c>
      <c r="B12" s="47"/>
      <c r="C12" s="332"/>
      <c r="D12" s="47"/>
      <c r="E12" s="47"/>
    </row>
    <row r="13" spans="1:5" ht="15">
      <c r="A13" s="48" t="s">
        <v>105</v>
      </c>
      <c r="B13" s="48" t="s">
        <v>106</v>
      </c>
      <c r="C13" s="333" t="s">
        <v>107</v>
      </c>
      <c r="D13" s="48" t="s">
        <v>452</v>
      </c>
      <c r="E13" s="48"/>
    </row>
    <row r="14" spans="1:3" ht="15">
      <c r="A14" s="49">
        <v>3210</v>
      </c>
      <c r="B14" s="45" t="s">
        <v>453</v>
      </c>
      <c r="C14" s="117">
        <v>3412126.4</v>
      </c>
    </row>
    <row r="15" spans="1:3" ht="15">
      <c r="A15" s="49">
        <v>3220</v>
      </c>
      <c r="B15" s="45" t="s">
        <v>454</v>
      </c>
      <c r="C15" s="117">
        <v>72567589.35</v>
      </c>
    </row>
    <row r="16" spans="1:3" ht="15">
      <c r="A16" s="49">
        <v>3230</v>
      </c>
      <c r="B16" s="45" t="s">
        <v>455</v>
      </c>
      <c r="C16" s="117">
        <v>0</v>
      </c>
    </row>
    <row r="17" spans="1:3" ht="15">
      <c r="A17" s="49">
        <v>3231</v>
      </c>
      <c r="B17" s="45" t="s">
        <v>456</v>
      </c>
      <c r="C17" s="117">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1" fitToWidth="1" horizontalDpi="600" verticalDpi="600" orientation="portrait" scale="78"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9</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1492</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49">
        <v>1111</v>
      </c>
      <c r="B8" s="45" t="s">
        <v>471</v>
      </c>
      <c r="C8" s="50">
        <v>79999.66</v>
      </c>
      <c r="D8" s="50">
        <v>84999.66</v>
      </c>
      <c r="E8" s="50">
        <v>-5000</v>
      </c>
    </row>
    <row r="9" spans="1:5" ht="15">
      <c r="A9" s="49">
        <v>1112</v>
      </c>
      <c r="B9" s="45" t="s">
        <v>472</v>
      </c>
      <c r="C9" s="50">
        <v>463536.92</v>
      </c>
      <c r="D9" s="50">
        <v>981876.61</v>
      </c>
      <c r="E9" s="50">
        <v>-518339.69</v>
      </c>
    </row>
    <row r="10" spans="1:5" ht="15">
      <c r="A10" s="49">
        <v>1113</v>
      </c>
      <c r="B10" s="45" t="s">
        <v>473</v>
      </c>
      <c r="C10" s="50">
        <v>0</v>
      </c>
      <c r="D10" s="50">
        <v>0</v>
      </c>
      <c r="E10" s="50">
        <v>0</v>
      </c>
    </row>
    <row r="11" spans="1:5" ht="15">
      <c r="A11" s="49">
        <v>1114</v>
      </c>
      <c r="B11" s="45" t="s">
        <v>109</v>
      </c>
      <c r="C11" s="50">
        <v>2856464.7</v>
      </c>
      <c r="D11" s="50">
        <v>2432543.04</v>
      </c>
      <c r="E11" s="50">
        <v>423921.66000000015</v>
      </c>
    </row>
    <row r="12" spans="1:5" ht="15">
      <c r="A12" s="49">
        <v>1115</v>
      </c>
      <c r="B12" s="45" t="s">
        <v>110</v>
      </c>
      <c r="C12" s="50">
        <v>0</v>
      </c>
      <c r="D12" s="50">
        <v>0</v>
      </c>
      <c r="E12" s="50">
        <v>0</v>
      </c>
    </row>
    <row r="13" spans="1:5" ht="15">
      <c r="A13" s="49">
        <v>1116</v>
      </c>
      <c r="B13" s="45" t="s">
        <v>474</v>
      </c>
      <c r="C13" s="50">
        <v>0</v>
      </c>
      <c r="D13" s="50">
        <v>0</v>
      </c>
      <c r="E13" s="50">
        <v>0</v>
      </c>
    </row>
    <row r="14" spans="1:5" ht="15">
      <c r="A14" s="49">
        <v>1119</v>
      </c>
      <c r="B14" s="45" t="s">
        <v>475</v>
      </c>
      <c r="C14" s="50">
        <v>0</v>
      </c>
      <c r="D14" s="50">
        <v>0</v>
      </c>
      <c r="E14" s="50">
        <v>0</v>
      </c>
    </row>
    <row r="15" spans="1:5" ht="15">
      <c r="A15" s="49">
        <v>1110</v>
      </c>
      <c r="B15" s="45" t="s">
        <v>476</v>
      </c>
      <c r="C15" s="50">
        <v>3400001.2800000003</v>
      </c>
      <c r="D15" s="50">
        <v>3499419.31</v>
      </c>
      <c r="E15" s="50">
        <v>-99418.02999999985</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1707291.19</v>
      </c>
    </row>
    <row r="21" spans="1:3" ht="15">
      <c r="A21" s="49">
        <v>1231</v>
      </c>
      <c r="B21" s="45" t="s">
        <v>160</v>
      </c>
      <c r="C21" s="50">
        <v>0</v>
      </c>
    </row>
    <row r="22" spans="1:3" ht="15">
      <c r="A22" s="49">
        <v>1232</v>
      </c>
      <c r="B22" s="45" t="s">
        <v>162</v>
      </c>
      <c r="C22" s="50">
        <v>0</v>
      </c>
    </row>
    <row r="23" spans="1:3" ht="15">
      <c r="A23" s="49">
        <v>1233</v>
      </c>
      <c r="B23" s="45" t="s">
        <v>163</v>
      </c>
      <c r="C23" s="50">
        <v>1707291.19</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-112065.18000000005</v>
      </c>
    </row>
    <row r="29" spans="1:3" ht="15">
      <c r="A29" s="49">
        <v>1241</v>
      </c>
      <c r="B29" s="45" t="s">
        <v>169</v>
      </c>
      <c r="C29" s="50">
        <v>50516.38</v>
      </c>
    </row>
    <row r="30" spans="1:3" ht="15">
      <c r="A30" s="49">
        <v>1242</v>
      </c>
      <c r="B30" s="45" t="s">
        <v>171</v>
      </c>
      <c r="C30" s="50">
        <v>0</v>
      </c>
    </row>
    <row r="31" spans="1:3" ht="15">
      <c r="A31" s="49">
        <v>1243</v>
      </c>
      <c r="B31" s="45" t="s">
        <v>173</v>
      </c>
      <c r="C31" s="50">
        <v>0</v>
      </c>
    </row>
    <row r="32" spans="1:3" ht="15">
      <c r="A32" s="49">
        <v>1244</v>
      </c>
      <c r="B32" s="45" t="s">
        <v>174</v>
      </c>
      <c r="C32" s="50">
        <v>-499999.95999999996</v>
      </c>
    </row>
    <row r="33" spans="1:3" ht="15">
      <c r="A33" s="49">
        <v>1245</v>
      </c>
      <c r="B33" s="45" t="s">
        <v>176</v>
      </c>
      <c r="C33" s="50">
        <v>0</v>
      </c>
    </row>
    <row r="34" spans="1:3" ht="15">
      <c r="A34" s="49">
        <v>1246</v>
      </c>
      <c r="B34" s="45" t="s">
        <v>178</v>
      </c>
      <c r="C34" s="50">
        <v>127890.51999999999</v>
      </c>
    </row>
    <row r="35" spans="1:3" ht="15">
      <c r="A35" s="49">
        <v>1247</v>
      </c>
      <c r="B35" s="45" t="s">
        <v>180</v>
      </c>
      <c r="C35" s="50">
        <v>0</v>
      </c>
    </row>
    <row r="36" spans="1:3" ht="15">
      <c r="A36" s="49">
        <v>1248</v>
      </c>
      <c r="B36" s="45" t="s">
        <v>181</v>
      </c>
      <c r="C36" s="50">
        <v>209527.8799999999</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1065766.5</v>
      </c>
      <c r="D46" s="50">
        <v>709822.78</v>
      </c>
    </row>
    <row r="47" spans="1:4" ht="15">
      <c r="A47" s="49">
        <v>5510</v>
      </c>
      <c r="B47" s="45" t="s">
        <v>414</v>
      </c>
      <c r="C47" s="50">
        <v>1065766.5</v>
      </c>
      <c r="D47" s="50">
        <v>709822.78</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1065766.5</v>
      </c>
      <c r="D52" s="50">
        <v>709822.78</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086614173228347" right="0.7086614173228347" top="0.7480314960629921" bottom="0.7480314960629921" header="0.31496062992125984" footer="0.31496062992125984"/>
  <pageSetup fitToHeight="2" fitToWidth="1" horizontalDpi="600" verticalDpi="600" orientation="portrait" scale="7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4" width="17.00390625" style="56" customWidth="1"/>
    <col min="5" max="5" width="11.8515625" style="56" bestFit="1" customWidth="1"/>
    <col min="6" max="16384" width="11.421875" style="56" customWidth="1"/>
  </cols>
  <sheetData>
    <row r="1" spans="1:3" s="52" customFormat="1" ht="18" customHeight="1">
      <c r="A1" s="358" t="s">
        <v>9</v>
      </c>
      <c r="B1" s="359"/>
      <c r="C1" s="360"/>
    </row>
    <row r="2" spans="1:3" s="52" customFormat="1" ht="18" customHeight="1">
      <c r="A2" s="361" t="s">
        <v>483</v>
      </c>
      <c r="B2" s="362"/>
      <c r="C2" s="363"/>
    </row>
    <row r="3" spans="1:3" s="52" customFormat="1" ht="18" customHeight="1">
      <c r="A3" s="361" t="s">
        <v>1492</v>
      </c>
      <c r="B3" s="362"/>
      <c r="C3" s="363"/>
    </row>
    <row r="4" spans="1:3" s="53" customFormat="1" ht="18" customHeight="1">
      <c r="A4" s="364" t="s">
        <v>485</v>
      </c>
      <c r="B4" s="365"/>
      <c r="C4" s="366"/>
    </row>
    <row r="5" spans="1:3" ht="15">
      <c r="A5" s="54" t="s">
        <v>486</v>
      </c>
      <c r="B5" s="54"/>
      <c r="C5" s="55">
        <v>51839121.94</v>
      </c>
    </row>
    <row r="6" spans="2:3" ht="15">
      <c r="B6" s="57"/>
      <c r="C6" s="58"/>
    </row>
    <row r="7" spans="1:3" ht="15">
      <c r="A7" s="59" t="s">
        <v>487</v>
      </c>
      <c r="B7" s="59"/>
      <c r="C7" s="60">
        <v>18705936.71</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18705936.71</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5" ht="12.75">
      <c r="A20" s="75" t="s">
        <v>500</v>
      </c>
      <c r="B20" s="75"/>
      <c r="C20" s="55">
        <v>70545058.65</v>
      </c>
      <c r="D20" s="150" t="s">
        <v>655</v>
      </c>
      <c r="E20" s="151" t="s">
        <v>655</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4" width="15.140625" style="56" customWidth="1"/>
    <col min="5" max="5" width="15.140625" style="56" bestFit="1" customWidth="1"/>
    <col min="6" max="16384" width="11.421875" style="56" customWidth="1"/>
  </cols>
  <sheetData>
    <row r="1" spans="1:3" s="76" customFormat="1" ht="18.95" customHeight="1">
      <c r="A1" s="367" t="s">
        <v>9</v>
      </c>
      <c r="B1" s="368"/>
      <c r="C1" s="369"/>
    </row>
    <row r="2" spans="1:3" s="76" customFormat="1" ht="18.95" customHeight="1">
      <c r="A2" s="370" t="s">
        <v>501</v>
      </c>
      <c r="B2" s="371"/>
      <c r="C2" s="372"/>
    </row>
    <row r="3" spans="1:3" s="76" customFormat="1" ht="18.95" customHeight="1">
      <c r="A3" s="370" t="s">
        <v>1492</v>
      </c>
      <c r="B3" s="371"/>
      <c r="C3" s="372"/>
    </row>
    <row r="4" spans="1:3" ht="15">
      <c r="A4" s="364" t="s">
        <v>485</v>
      </c>
      <c r="B4" s="365"/>
      <c r="C4" s="366"/>
    </row>
    <row r="5" spans="1:3" ht="15">
      <c r="A5" s="77" t="s">
        <v>503</v>
      </c>
      <c r="B5" s="54"/>
      <c r="C5" s="78">
        <v>51839121.94</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15293810.30834134</v>
      </c>
    </row>
    <row r="31" spans="1:3" ht="15">
      <c r="A31" s="85" t="s">
        <v>529</v>
      </c>
      <c r="B31" s="86" t="s">
        <v>414</v>
      </c>
      <c r="C31" s="84">
        <v>1065766.5</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84">
        <v>14228043.80834134</v>
      </c>
    </row>
    <row r="38" spans="1:3" ht="15">
      <c r="A38" s="79"/>
      <c r="B38" s="94"/>
      <c r="C38" s="95"/>
    </row>
    <row r="39" spans="1:5" ht="12.75">
      <c r="A39" s="96" t="s">
        <v>539</v>
      </c>
      <c r="B39" s="54"/>
      <c r="C39" s="55">
        <v>67132932.24834134</v>
      </c>
      <c r="D39" s="150" t="s">
        <v>655</v>
      </c>
      <c r="E39" s="152" t="s">
        <v>655</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9</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1492</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64439866.996000014</v>
      </c>
      <c r="E36" s="50">
        <v>64439866.996000014</v>
      </c>
      <c r="F36" s="50">
        <v>0</v>
      </c>
    </row>
    <row r="37" spans="1:6" ht="15">
      <c r="A37" s="45">
        <v>8120</v>
      </c>
      <c r="B37" s="45" t="s">
        <v>575</v>
      </c>
      <c r="C37" s="50">
        <v>0</v>
      </c>
      <c r="D37" s="50">
        <v>65746930.66</v>
      </c>
      <c r="E37" s="50">
        <v>65746930.66</v>
      </c>
      <c r="F37" s="50">
        <v>0</v>
      </c>
    </row>
    <row r="38" spans="1:6" ht="15">
      <c r="A38" s="45">
        <v>8130</v>
      </c>
      <c r="B38" s="45" t="s">
        <v>576</v>
      </c>
      <c r="C38" s="50">
        <v>0</v>
      </c>
      <c r="D38" s="50">
        <v>1307063.6639999833</v>
      </c>
      <c r="E38" s="50">
        <v>1307063.6639999833</v>
      </c>
      <c r="F38" s="50">
        <v>0</v>
      </c>
    </row>
    <row r="39" spans="1:6" ht="15">
      <c r="A39" s="45">
        <v>8140</v>
      </c>
      <c r="B39" s="45" t="s">
        <v>577</v>
      </c>
      <c r="C39" s="50">
        <v>0</v>
      </c>
      <c r="D39" s="50">
        <v>51839121.94</v>
      </c>
      <c r="E39" s="50">
        <v>51839121.94</v>
      </c>
      <c r="F39" s="50">
        <v>0</v>
      </c>
    </row>
    <row r="40" spans="1:6" ht="15">
      <c r="A40" s="45">
        <v>8150</v>
      </c>
      <c r="B40" s="45" t="s">
        <v>578</v>
      </c>
      <c r="C40" s="50">
        <v>0</v>
      </c>
      <c r="D40" s="50">
        <v>51839121.94</v>
      </c>
      <c r="E40" s="50">
        <v>51839121.94</v>
      </c>
      <c r="F40" s="50">
        <v>0</v>
      </c>
    </row>
    <row r="41" spans="1:6" ht="15">
      <c r="A41" s="45">
        <v>8210</v>
      </c>
      <c r="B41" s="45" t="s">
        <v>579</v>
      </c>
      <c r="C41" s="50">
        <v>0</v>
      </c>
      <c r="D41" s="50">
        <v>64439867.00000002</v>
      </c>
      <c r="E41" s="50">
        <v>64439867.00000002</v>
      </c>
      <c r="F41" s="50">
        <v>0</v>
      </c>
    </row>
    <row r="42" spans="1:6" ht="15">
      <c r="A42" s="45">
        <v>8220</v>
      </c>
      <c r="B42" s="45" t="s">
        <v>580</v>
      </c>
      <c r="C42" s="50">
        <v>0</v>
      </c>
      <c r="D42" s="50">
        <v>48278605.96834134</v>
      </c>
      <c r="E42" s="50">
        <v>48278605.96834134</v>
      </c>
      <c r="F42" s="50">
        <v>0</v>
      </c>
    </row>
    <row r="43" spans="1:6" ht="15">
      <c r="A43" s="45">
        <v>8230</v>
      </c>
      <c r="B43" s="45" t="s">
        <v>581</v>
      </c>
      <c r="C43" s="50">
        <v>0</v>
      </c>
      <c r="D43" s="50">
        <v>1307063.6640426917</v>
      </c>
      <c r="E43" s="50">
        <v>1307063.6640426917</v>
      </c>
      <c r="F43" s="50">
        <v>0</v>
      </c>
    </row>
    <row r="44" spans="1:6" ht="15">
      <c r="A44" s="45">
        <v>8240</v>
      </c>
      <c r="B44" s="45" t="s">
        <v>582</v>
      </c>
      <c r="C44" s="50">
        <v>0</v>
      </c>
      <c r="D44" s="50">
        <v>48278605.96834134</v>
      </c>
      <c r="E44" s="50">
        <v>48278605.96834134</v>
      </c>
      <c r="F44" s="50">
        <v>0</v>
      </c>
    </row>
    <row r="45" spans="1:6" ht="15">
      <c r="A45" s="45">
        <v>8250</v>
      </c>
      <c r="B45" s="45" t="s">
        <v>583</v>
      </c>
      <c r="C45" s="50">
        <v>0</v>
      </c>
      <c r="D45" s="50">
        <v>48278605.96834134</v>
      </c>
      <c r="E45" s="50">
        <v>48278605.96834134</v>
      </c>
      <c r="F45" s="50">
        <v>0</v>
      </c>
    </row>
    <row r="46" spans="1:6" ht="15">
      <c r="A46" s="45">
        <v>8260</v>
      </c>
      <c r="B46" s="45" t="s">
        <v>584</v>
      </c>
      <c r="C46" s="50">
        <v>0</v>
      </c>
      <c r="D46" s="50">
        <v>48278605.96834134</v>
      </c>
      <c r="E46" s="50">
        <v>48278605.96834134</v>
      </c>
      <c r="F46" s="50">
        <v>0</v>
      </c>
    </row>
    <row r="47" spans="1:6" ht="15">
      <c r="A47" s="45">
        <v>8270</v>
      </c>
      <c r="B47" s="45" t="s">
        <v>585</v>
      </c>
      <c r="C47" s="50">
        <v>0</v>
      </c>
      <c r="D47" s="50">
        <v>48278605.96834134</v>
      </c>
      <c r="E47" s="50">
        <v>48278605.96834134</v>
      </c>
      <c r="F47" s="50">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3" fitToWidth="1" horizontalDpi="600" verticalDpi="600" orientation="landscape" scale="5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11</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670</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-252878.67</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0</v>
      </c>
      <c r="D20" s="27">
        <v>0</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0</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3190989.97</v>
      </c>
      <c r="D60" s="27">
        <v>0</v>
      </c>
      <c r="E60" s="27">
        <v>2419411.75</v>
      </c>
    </row>
    <row r="61" spans="1:5" ht="15">
      <c r="A61" s="25">
        <v>1241</v>
      </c>
      <c r="B61" s="23" t="s">
        <v>169</v>
      </c>
      <c r="C61" s="27">
        <v>1334756.25</v>
      </c>
      <c r="D61" s="27">
        <v>0</v>
      </c>
      <c r="E61" s="27">
        <v>0</v>
      </c>
    </row>
    <row r="62" spans="1:5" ht="15">
      <c r="A62" s="25">
        <v>1242</v>
      </c>
      <c r="B62" s="23" t="s">
        <v>171</v>
      </c>
      <c r="C62" s="27">
        <v>0</v>
      </c>
      <c r="D62" s="27">
        <v>0</v>
      </c>
      <c r="E62" s="27">
        <v>0</v>
      </c>
    </row>
    <row r="63" spans="1:5" ht="15">
      <c r="A63" s="25">
        <v>1243</v>
      </c>
      <c r="B63" s="23" t="s">
        <v>173</v>
      </c>
      <c r="C63" s="27">
        <v>0</v>
      </c>
      <c r="D63" s="27">
        <v>0</v>
      </c>
      <c r="E63" s="27">
        <v>0</v>
      </c>
    </row>
    <row r="64" spans="1:5" ht="15">
      <c r="A64" s="25">
        <v>1244</v>
      </c>
      <c r="B64" s="23" t="s">
        <v>174</v>
      </c>
      <c r="C64" s="27">
        <v>1454653.98</v>
      </c>
      <c r="D64" s="27">
        <v>0</v>
      </c>
      <c r="E64" s="27">
        <v>0</v>
      </c>
    </row>
    <row r="65" spans="1:5" ht="15">
      <c r="A65" s="25">
        <v>1245</v>
      </c>
      <c r="B65" s="23" t="s">
        <v>176</v>
      </c>
      <c r="C65" s="27">
        <v>0</v>
      </c>
      <c r="D65" s="27">
        <v>0</v>
      </c>
      <c r="E65" s="27">
        <v>0</v>
      </c>
    </row>
    <row r="66" spans="1:5" ht="15">
      <c r="A66" s="25">
        <v>1246</v>
      </c>
      <c r="B66" s="23" t="s">
        <v>178</v>
      </c>
      <c r="C66" s="27">
        <v>401579.74</v>
      </c>
      <c r="D66" s="27">
        <v>0</v>
      </c>
      <c r="E66" s="27">
        <v>0</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33635.94</v>
      </c>
      <c r="D72" s="27">
        <v>0</v>
      </c>
      <c r="E72" s="27">
        <v>23792.57</v>
      </c>
    </row>
    <row r="73" spans="1:5" ht="15">
      <c r="A73" s="25">
        <v>1251</v>
      </c>
      <c r="B73" s="23" t="s">
        <v>186</v>
      </c>
      <c r="C73" s="27">
        <v>0</v>
      </c>
      <c r="D73" s="27">
        <v>0</v>
      </c>
      <c r="E73" s="27">
        <v>0</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317862.85</v>
      </c>
      <c r="D101" s="27">
        <v>0</v>
      </c>
      <c r="E101" s="27">
        <v>0</v>
      </c>
      <c r="F101" s="27">
        <v>0</v>
      </c>
      <c r="G101" s="27">
        <v>0</v>
      </c>
    </row>
    <row r="102" spans="1:7" ht="15">
      <c r="A102" s="25">
        <v>2111</v>
      </c>
      <c r="B102" s="23" t="s">
        <v>212</v>
      </c>
      <c r="C102" s="27">
        <v>180044.09</v>
      </c>
      <c r="D102" s="27">
        <v>0</v>
      </c>
      <c r="E102" s="27">
        <v>0</v>
      </c>
      <c r="F102" s="27">
        <v>0</v>
      </c>
      <c r="G102" s="27">
        <v>0</v>
      </c>
    </row>
    <row r="103" spans="1:7" ht="15">
      <c r="A103" s="25">
        <v>2112</v>
      </c>
      <c r="B103" s="23" t="s">
        <v>213</v>
      </c>
      <c r="C103" s="27">
        <v>3242.45</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134576.31</v>
      </c>
      <c r="D108" s="27">
        <v>0</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0.12</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2" ht="15">
      <c r="A142" s="161" t="s">
        <v>664</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Height="0" fitToWidth="1" horizontalDpi="600" verticalDpi="600" orientation="portrait" scale="4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11</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670</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0</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t="s">
        <v>665</v>
      </c>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0</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t="s">
        <v>665</v>
      </c>
    </row>
    <row r="64" spans="1:5" ht="15">
      <c r="A64" s="36">
        <v>4215</v>
      </c>
      <c r="B64" s="37" t="s">
        <v>304</v>
      </c>
      <c r="C64" s="40">
        <v>0</v>
      </c>
      <c r="D64" s="37"/>
      <c r="E64" s="38"/>
    </row>
    <row r="65" spans="1:5" ht="15">
      <c r="A65" s="36">
        <v>4220</v>
      </c>
      <c r="B65" s="37" t="s">
        <v>305</v>
      </c>
      <c r="C65" s="40">
        <v>0</v>
      </c>
      <c r="D65" s="37"/>
      <c r="E65" s="38"/>
    </row>
    <row r="66" spans="1:5" ht="15">
      <c r="A66" s="36">
        <v>4221</v>
      </c>
      <c r="B66" s="37" t="s">
        <v>306</v>
      </c>
      <c r="C66" s="40">
        <v>0</v>
      </c>
      <c r="D66" s="37"/>
      <c r="E66" s="38"/>
    </row>
    <row r="67" spans="1:5" ht="15">
      <c r="A67" s="36">
        <v>4223</v>
      </c>
      <c r="B67" s="37" t="s">
        <v>307</v>
      </c>
      <c r="C67" s="40">
        <v>0</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0</v>
      </c>
      <c r="D73" s="37"/>
      <c r="E73" s="37"/>
    </row>
    <row r="74" spans="1:5" ht="15">
      <c r="A74" s="41">
        <v>4310</v>
      </c>
      <c r="B74" s="37" t="s">
        <v>312</v>
      </c>
      <c r="C74" s="40">
        <v>0</v>
      </c>
      <c r="D74" s="37"/>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t="s">
        <v>665</v>
      </c>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0</v>
      </c>
      <c r="D98" s="42" t="e">
        <v>#DIV/0!</v>
      </c>
      <c r="E98" s="37"/>
    </row>
    <row r="99" spans="1:5" ht="15">
      <c r="A99" s="41">
        <v>5100</v>
      </c>
      <c r="B99" s="37" t="s">
        <v>333</v>
      </c>
      <c r="C99" s="40">
        <v>0</v>
      </c>
      <c r="D99" s="42" t="e">
        <v>#DIV/0!</v>
      </c>
      <c r="E99" s="37"/>
    </row>
    <row r="100" spans="1:5" ht="15">
      <c r="A100" s="41">
        <v>5110</v>
      </c>
      <c r="B100" s="37" t="s">
        <v>334</v>
      </c>
      <c r="C100" s="40">
        <v>0</v>
      </c>
      <c r="D100" s="42" t="e">
        <v>#DIV/0!</v>
      </c>
      <c r="E100" s="37"/>
    </row>
    <row r="101" spans="1:5" ht="15">
      <c r="A101" s="41">
        <v>5111</v>
      </c>
      <c r="B101" s="37" t="s">
        <v>335</v>
      </c>
      <c r="C101" s="40">
        <v>0</v>
      </c>
      <c r="D101" s="42" t="e">
        <v>#DIV/0!</v>
      </c>
      <c r="E101" s="37"/>
    </row>
    <row r="102" spans="1:5" ht="15">
      <c r="A102" s="41">
        <v>5112</v>
      </c>
      <c r="B102" s="37" t="s">
        <v>336</v>
      </c>
      <c r="C102" s="40">
        <v>0</v>
      </c>
      <c r="D102" s="42" t="e">
        <v>#DIV/0!</v>
      </c>
      <c r="E102" s="37"/>
    </row>
    <row r="103" spans="1:5" ht="15">
      <c r="A103" s="41">
        <v>5113</v>
      </c>
      <c r="B103" s="37" t="s">
        <v>337</v>
      </c>
      <c r="C103" s="40">
        <v>0</v>
      </c>
      <c r="D103" s="42" t="e">
        <v>#DIV/0!</v>
      </c>
      <c r="E103" s="37"/>
    </row>
    <row r="104" spans="1:5" ht="15">
      <c r="A104" s="41">
        <v>5114</v>
      </c>
      <c r="B104" s="37" t="s">
        <v>338</v>
      </c>
      <c r="C104" s="40">
        <v>0</v>
      </c>
      <c r="D104" s="42" t="e">
        <v>#DIV/0!</v>
      </c>
      <c r="E104" s="37"/>
    </row>
    <row r="105" spans="1:5" ht="15">
      <c r="A105" s="41">
        <v>5115</v>
      </c>
      <c r="B105" s="37" t="s">
        <v>339</v>
      </c>
      <c r="C105" s="40">
        <v>0</v>
      </c>
      <c r="D105" s="42" t="e">
        <v>#DIV/0!</v>
      </c>
      <c r="E105" s="37"/>
    </row>
    <row r="106" spans="1:5" ht="15">
      <c r="A106" s="41">
        <v>5116</v>
      </c>
      <c r="B106" s="37" t="s">
        <v>340</v>
      </c>
      <c r="C106" s="40">
        <v>0</v>
      </c>
      <c r="D106" s="42" t="e">
        <v>#DIV/0!</v>
      </c>
      <c r="E106" s="37"/>
    </row>
    <row r="107" spans="1:5" ht="15">
      <c r="A107" s="41">
        <v>5120</v>
      </c>
      <c r="B107" s="37" t="s">
        <v>341</v>
      </c>
      <c r="C107" s="40">
        <v>0</v>
      </c>
      <c r="D107" s="42" t="e">
        <v>#DIV/0!</v>
      </c>
      <c r="E107" s="37"/>
    </row>
    <row r="108" spans="1:5" ht="15">
      <c r="A108" s="41">
        <v>5121</v>
      </c>
      <c r="B108" s="37" t="s">
        <v>342</v>
      </c>
      <c r="C108" s="40">
        <v>0</v>
      </c>
      <c r="D108" s="42" t="e">
        <v>#DIV/0!</v>
      </c>
      <c r="E108" s="37"/>
    </row>
    <row r="109" spans="1:5" ht="15">
      <c r="A109" s="41">
        <v>5122</v>
      </c>
      <c r="B109" s="37" t="s">
        <v>343</v>
      </c>
      <c r="C109" s="40">
        <v>0</v>
      </c>
      <c r="D109" s="42" t="e">
        <v>#DIV/0!</v>
      </c>
      <c r="E109" s="37"/>
    </row>
    <row r="110" spans="1:5" ht="15">
      <c r="A110" s="41">
        <v>5123</v>
      </c>
      <c r="B110" s="37" t="s">
        <v>344</v>
      </c>
      <c r="C110" s="40">
        <v>0</v>
      </c>
      <c r="D110" s="42" t="e">
        <v>#DIV/0!</v>
      </c>
      <c r="E110" s="37"/>
    </row>
    <row r="111" spans="1:5" ht="15">
      <c r="A111" s="41">
        <v>5124</v>
      </c>
      <c r="B111" s="37" t="s">
        <v>345</v>
      </c>
      <c r="C111" s="40">
        <v>0</v>
      </c>
      <c r="D111" s="42" t="e">
        <v>#DIV/0!</v>
      </c>
      <c r="E111" s="37"/>
    </row>
    <row r="112" spans="1:5" ht="15">
      <c r="A112" s="41">
        <v>5125</v>
      </c>
      <c r="B112" s="37" t="s">
        <v>346</v>
      </c>
      <c r="C112" s="40">
        <v>0</v>
      </c>
      <c r="D112" s="42" t="e">
        <v>#DIV/0!</v>
      </c>
      <c r="E112" s="37" t="s">
        <v>665</v>
      </c>
    </row>
    <row r="113" spans="1:5" ht="15">
      <c r="A113" s="41">
        <v>5126</v>
      </c>
      <c r="B113" s="37" t="s">
        <v>347</v>
      </c>
      <c r="C113" s="40">
        <v>0</v>
      </c>
      <c r="D113" s="42" t="e">
        <v>#DIV/0!</v>
      </c>
      <c r="E113" s="37"/>
    </row>
    <row r="114" spans="1:5" ht="15">
      <c r="A114" s="41">
        <v>5127</v>
      </c>
      <c r="B114" s="37" t="s">
        <v>348</v>
      </c>
      <c r="C114" s="40">
        <v>0</v>
      </c>
      <c r="D114" s="42" t="e">
        <v>#DIV/0!</v>
      </c>
      <c r="E114" s="37"/>
    </row>
    <row r="115" spans="1:5" ht="15">
      <c r="A115" s="41">
        <v>5128</v>
      </c>
      <c r="B115" s="37" t="s">
        <v>349</v>
      </c>
      <c r="C115" s="40">
        <v>0</v>
      </c>
      <c r="D115" s="42" t="e">
        <v>#DIV/0!</v>
      </c>
      <c r="E115" s="37"/>
    </row>
    <row r="116" spans="1:5" ht="15">
      <c r="A116" s="41">
        <v>5129</v>
      </c>
      <c r="B116" s="37" t="s">
        <v>350</v>
      </c>
      <c r="C116" s="40">
        <v>0</v>
      </c>
      <c r="D116" s="42" t="e">
        <v>#DIV/0!</v>
      </c>
      <c r="E116" s="37"/>
    </row>
    <row r="117" spans="1:5" ht="15">
      <c r="A117" s="41">
        <v>5130</v>
      </c>
      <c r="B117" s="37" t="s">
        <v>351</v>
      </c>
      <c r="C117" s="40">
        <v>0</v>
      </c>
      <c r="D117" s="42" t="e">
        <v>#DIV/0!</v>
      </c>
      <c r="E117" s="37"/>
    </row>
    <row r="118" spans="1:5" ht="15">
      <c r="A118" s="41">
        <v>5131</v>
      </c>
      <c r="B118" s="37" t="s">
        <v>352</v>
      </c>
      <c r="C118" s="40">
        <v>0</v>
      </c>
      <c r="D118" s="42" t="e">
        <v>#DIV/0!</v>
      </c>
      <c r="E118" s="37"/>
    </row>
    <row r="119" spans="1:5" ht="15">
      <c r="A119" s="41">
        <v>5132</v>
      </c>
      <c r="B119" s="37" t="s">
        <v>353</v>
      </c>
      <c r="C119" s="40">
        <v>0</v>
      </c>
      <c r="D119" s="42" t="e">
        <v>#DIV/0!</v>
      </c>
      <c r="E119" s="37"/>
    </row>
    <row r="120" spans="1:5" ht="15">
      <c r="A120" s="41">
        <v>5133</v>
      </c>
      <c r="B120" s="37" t="s">
        <v>354</v>
      </c>
      <c r="C120" s="40">
        <v>0</v>
      </c>
      <c r="D120" s="42" t="e">
        <v>#DIV/0!</v>
      </c>
      <c r="E120" s="37"/>
    </row>
    <row r="121" spans="1:5" ht="15">
      <c r="A121" s="41">
        <v>5134</v>
      </c>
      <c r="B121" s="37" t="s">
        <v>355</v>
      </c>
      <c r="C121" s="40">
        <v>0</v>
      </c>
      <c r="D121" s="42" t="e">
        <v>#DIV/0!</v>
      </c>
      <c r="E121" s="37"/>
    </row>
    <row r="122" spans="1:5" ht="15">
      <c r="A122" s="41">
        <v>5135</v>
      </c>
      <c r="B122" s="37" t="s">
        <v>356</v>
      </c>
      <c r="C122" s="40">
        <v>0</v>
      </c>
      <c r="D122" s="42" t="e">
        <v>#DIV/0!</v>
      </c>
      <c r="E122" s="37"/>
    </row>
    <row r="123" spans="1:5" ht="15">
      <c r="A123" s="41">
        <v>5136</v>
      </c>
      <c r="B123" s="37" t="s">
        <v>357</v>
      </c>
      <c r="C123" s="40">
        <v>0</v>
      </c>
      <c r="D123" s="42" t="e">
        <v>#DIV/0!</v>
      </c>
      <c r="E123" s="37"/>
    </row>
    <row r="124" spans="1:5" ht="15">
      <c r="A124" s="41">
        <v>5137</v>
      </c>
      <c r="B124" s="37" t="s">
        <v>358</v>
      </c>
      <c r="C124" s="40">
        <v>0</v>
      </c>
      <c r="D124" s="42" t="e">
        <v>#DIV/0!</v>
      </c>
      <c r="E124" s="37"/>
    </row>
    <row r="125" spans="1:5" ht="15">
      <c r="A125" s="41">
        <v>5138</v>
      </c>
      <c r="B125" s="37" t="s">
        <v>359</v>
      </c>
      <c r="C125" s="40">
        <v>0</v>
      </c>
      <c r="D125" s="42" t="e">
        <v>#DIV/0!</v>
      </c>
      <c r="E125" s="37"/>
    </row>
    <row r="126" spans="1:5" ht="15">
      <c r="A126" s="41">
        <v>5139</v>
      </c>
      <c r="B126" s="37" t="s">
        <v>360</v>
      </c>
      <c r="C126" s="40">
        <v>0</v>
      </c>
      <c r="D126" s="42" t="e">
        <v>#DIV/0!</v>
      </c>
      <c r="E126" s="37"/>
    </row>
    <row r="127" spans="1:5" ht="15">
      <c r="A127" s="41">
        <v>5200</v>
      </c>
      <c r="B127" s="37" t="s">
        <v>361</v>
      </c>
      <c r="C127" s="40">
        <v>0</v>
      </c>
      <c r="D127" s="42" t="e">
        <v>#DIV/0!</v>
      </c>
      <c r="E127" s="37"/>
    </row>
    <row r="128" spans="1:5" ht="15">
      <c r="A128" s="41">
        <v>5210</v>
      </c>
      <c r="B128" s="37" t="s">
        <v>362</v>
      </c>
      <c r="C128" s="40">
        <v>0</v>
      </c>
      <c r="D128" s="42" t="e">
        <v>#DIV/0!</v>
      </c>
      <c r="E128" s="37"/>
    </row>
    <row r="129" spans="1:5" ht="15">
      <c r="A129" s="41">
        <v>5211</v>
      </c>
      <c r="B129" s="37" t="s">
        <v>363</v>
      </c>
      <c r="C129" s="40">
        <v>0</v>
      </c>
      <c r="D129" s="42" t="e">
        <v>#DIV/0!</v>
      </c>
      <c r="E129" s="37"/>
    </row>
    <row r="130" spans="1:5" ht="15">
      <c r="A130" s="41">
        <v>5212</v>
      </c>
      <c r="B130" s="37" t="s">
        <v>364</v>
      </c>
      <c r="C130" s="40">
        <v>0</v>
      </c>
      <c r="D130" s="42" t="e">
        <v>#DIV/0!</v>
      </c>
      <c r="E130" s="37"/>
    </row>
    <row r="131" spans="1:5" ht="15">
      <c r="A131" s="41">
        <v>5220</v>
      </c>
      <c r="B131" s="37" t="s">
        <v>365</v>
      </c>
      <c r="C131" s="40">
        <v>0</v>
      </c>
      <c r="D131" s="42" t="e">
        <v>#DIV/0!</v>
      </c>
      <c r="E131" s="37"/>
    </row>
    <row r="132" spans="1:5" ht="15">
      <c r="A132" s="41">
        <v>5221</v>
      </c>
      <c r="B132" s="37" t="s">
        <v>366</v>
      </c>
      <c r="C132" s="40">
        <v>0</v>
      </c>
      <c r="D132" s="42" t="e">
        <v>#DIV/0!</v>
      </c>
      <c r="E132" s="37"/>
    </row>
    <row r="133" spans="1:5" ht="15">
      <c r="A133" s="41">
        <v>5222</v>
      </c>
      <c r="B133" s="37" t="s">
        <v>367</v>
      </c>
      <c r="C133" s="40">
        <v>0</v>
      </c>
      <c r="D133" s="42" t="e">
        <v>#DIV/0!</v>
      </c>
      <c r="E133" s="37"/>
    </row>
    <row r="134" spans="1:5" ht="15">
      <c r="A134" s="41">
        <v>5230</v>
      </c>
      <c r="B134" s="37" t="s">
        <v>307</v>
      </c>
      <c r="C134" s="40">
        <v>0</v>
      </c>
      <c r="D134" s="42" t="e">
        <v>#DIV/0!</v>
      </c>
      <c r="E134" s="37"/>
    </row>
    <row r="135" spans="1:5" ht="15">
      <c r="A135" s="41">
        <v>5231</v>
      </c>
      <c r="B135" s="37" t="s">
        <v>368</v>
      </c>
      <c r="C135" s="40">
        <v>0</v>
      </c>
      <c r="D135" s="42" t="e">
        <v>#DIV/0!</v>
      </c>
      <c r="E135" s="37"/>
    </row>
    <row r="136" spans="1:5" ht="15">
      <c r="A136" s="41">
        <v>5232</v>
      </c>
      <c r="B136" s="37" t="s">
        <v>369</v>
      </c>
      <c r="C136" s="40">
        <v>0</v>
      </c>
      <c r="D136" s="42" t="e">
        <v>#DIV/0!</v>
      </c>
      <c r="E136" s="37"/>
    </row>
    <row r="137" spans="1:5" ht="15">
      <c r="A137" s="41">
        <v>5240</v>
      </c>
      <c r="B137" s="37" t="s">
        <v>370</v>
      </c>
      <c r="C137" s="40">
        <v>0</v>
      </c>
      <c r="D137" s="42" t="e">
        <v>#DIV/0!</v>
      </c>
      <c r="E137" s="37"/>
    </row>
    <row r="138" spans="1:5" ht="15">
      <c r="A138" s="41">
        <v>5241</v>
      </c>
      <c r="B138" s="37" t="s">
        <v>371</v>
      </c>
      <c r="C138" s="40">
        <v>0</v>
      </c>
      <c r="D138" s="42" t="e">
        <v>#DIV/0!</v>
      </c>
      <c r="E138" s="37"/>
    </row>
    <row r="139" spans="1:5" ht="15">
      <c r="A139" s="41">
        <v>5242</v>
      </c>
      <c r="B139" s="37" t="s">
        <v>372</v>
      </c>
      <c r="C139" s="40">
        <v>0</v>
      </c>
      <c r="D139" s="42" t="e">
        <v>#DIV/0!</v>
      </c>
      <c r="E139" s="37"/>
    </row>
    <row r="140" spans="1:5" ht="15">
      <c r="A140" s="41">
        <v>5243</v>
      </c>
      <c r="B140" s="37" t="s">
        <v>373</v>
      </c>
      <c r="C140" s="40">
        <v>0</v>
      </c>
      <c r="D140" s="42" t="e">
        <v>#DIV/0!</v>
      </c>
      <c r="E140" s="37"/>
    </row>
    <row r="141" spans="1:5" ht="15">
      <c r="A141" s="41">
        <v>5244</v>
      </c>
      <c r="B141" s="37" t="s">
        <v>374</v>
      </c>
      <c r="C141" s="40">
        <v>0</v>
      </c>
      <c r="D141" s="42" t="e">
        <v>#DIV/0!</v>
      </c>
      <c r="E141" s="37"/>
    </row>
    <row r="142" spans="1:5" ht="15">
      <c r="A142" s="41">
        <v>5250</v>
      </c>
      <c r="B142" s="37" t="s">
        <v>308</v>
      </c>
      <c r="C142" s="40">
        <v>0</v>
      </c>
      <c r="D142" s="42" t="e">
        <v>#DIV/0!</v>
      </c>
      <c r="E142" s="37"/>
    </row>
    <row r="143" spans="1:5" ht="15">
      <c r="A143" s="41">
        <v>5251</v>
      </c>
      <c r="B143" s="37" t="s">
        <v>375</v>
      </c>
      <c r="C143" s="40">
        <v>0</v>
      </c>
      <c r="D143" s="42" t="e">
        <v>#DIV/0!</v>
      </c>
      <c r="E143" s="37"/>
    </row>
    <row r="144" spans="1:5" ht="15">
      <c r="A144" s="41">
        <v>5252</v>
      </c>
      <c r="B144" s="37" t="s">
        <v>376</v>
      </c>
      <c r="C144" s="40">
        <v>0</v>
      </c>
      <c r="D144" s="42" t="e">
        <v>#DIV/0!</v>
      </c>
      <c r="E144" s="37"/>
    </row>
    <row r="145" spans="1:5" ht="15">
      <c r="A145" s="41">
        <v>5259</v>
      </c>
      <c r="B145" s="37" t="s">
        <v>377</v>
      </c>
      <c r="C145" s="40">
        <v>0</v>
      </c>
      <c r="D145" s="42" t="e">
        <v>#DIV/0!</v>
      </c>
      <c r="E145" s="37"/>
    </row>
    <row r="146" spans="1:5" ht="15">
      <c r="A146" s="41">
        <v>5260</v>
      </c>
      <c r="B146" s="37" t="s">
        <v>378</v>
      </c>
      <c r="C146" s="40">
        <v>0</v>
      </c>
      <c r="D146" s="42" t="e">
        <v>#DIV/0!</v>
      </c>
      <c r="E146" s="37"/>
    </row>
    <row r="147" spans="1:5" ht="15">
      <c r="A147" s="41">
        <v>5261</v>
      </c>
      <c r="B147" s="37" t="s">
        <v>379</v>
      </c>
      <c r="C147" s="40">
        <v>0</v>
      </c>
      <c r="D147" s="42" t="e">
        <v>#DIV/0!</v>
      </c>
      <c r="E147" s="37"/>
    </row>
    <row r="148" spans="1:5" ht="15">
      <c r="A148" s="41">
        <v>5262</v>
      </c>
      <c r="B148" s="37" t="s">
        <v>380</v>
      </c>
      <c r="C148" s="40">
        <v>0</v>
      </c>
      <c r="D148" s="42" t="e">
        <v>#DIV/0!</v>
      </c>
      <c r="E148" s="37"/>
    </row>
    <row r="149" spans="1:5" ht="15">
      <c r="A149" s="41">
        <v>5270</v>
      </c>
      <c r="B149" s="37" t="s">
        <v>381</v>
      </c>
      <c r="C149" s="40">
        <v>0</v>
      </c>
      <c r="D149" s="42" t="e">
        <v>#DIV/0!</v>
      </c>
      <c r="E149" s="37"/>
    </row>
    <row r="150" spans="1:5" ht="15">
      <c r="A150" s="41">
        <v>5271</v>
      </c>
      <c r="B150" s="37" t="s">
        <v>382</v>
      </c>
      <c r="C150" s="40">
        <v>0</v>
      </c>
      <c r="D150" s="42" t="e">
        <v>#DIV/0!</v>
      </c>
      <c r="E150" s="37"/>
    </row>
    <row r="151" spans="1:5" ht="15">
      <c r="A151" s="41">
        <v>5280</v>
      </c>
      <c r="B151" s="37" t="s">
        <v>383</v>
      </c>
      <c r="C151" s="40">
        <v>0</v>
      </c>
      <c r="D151" s="42" t="e">
        <v>#DIV/0!</v>
      </c>
      <c r="E151" s="37"/>
    </row>
    <row r="152" spans="1:5" ht="15">
      <c r="A152" s="41">
        <v>5281</v>
      </c>
      <c r="B152" s="37" t="s">
        <v>384</v>
      </c>
      <c r="C152" s="40">
        <v>0</v>
      </c>
      <c r="D152" s="42" t="e">
        <v>#DIV/0!</v>
      </c>
      <c r="E152" s="37"/>
    </row>
    <row r="153" spans="1:5" ht="15">
      <c r="A153" s="41">
        <v>5282</v>
      </c>
      <c r="B153" s="37" t="s">
        <v>385</v>
      </c>
      <c r="C153" s="40">
        <v>0</v>
      </c>
      <c r="D153" s="42" t="e">
        <v>#DIV/0!</v>
      </c>
      <c r="E153" s="37"/>
    </row>
    <row r="154" spans="1:5" ht="15">
      <c r="A154" s="41">
        <v>5283</v>
      </c>
      <c r="B154" s="37" t="s">
        <v>386</v>
      </c>
      <c r="C154" s="40">
        <v>0</v>
      </c>
      <c r="D154" s="42" t="e">
        <v>#DIV/0!</v>
      </c>
      <c r="E154" s="37"/>
    </row>
    <row r="155" spans="1:5" ht="15">
      <c r="A155" s="41">
        <v>5284</v>
      </c>
      <c r="B155" s="37" t="s">
        <v>387</v>
      </c>
      <c r="C155" s="40">
        <v>0</v>
      </c>
      <c r="D155" s="42" t="e">
        <v>#DIV/0!</v>
      </c>
      <c r="E155" s="37"/>
    </row>
    <row r="156" spans="1:5" ht="15">
      <c r="A156" s="41">
        <v>5285</v>
      </c>
      <c r="B156" s="37" t="s">
        <v>388</v>
      </c>
      <c r="C156" s="40">
        <v>0</v>
      </c>
      <c r="D156" s="42" t="e">
        <v>#DIV/0!</v>
      </c>
      <c r="E156" s="37"/>
    </row>
    <row r="157" spans="1:5" ht="15">
      <c r="A157" s="41">
        <v>5290</v>
      </c>
      <c r="B157" s="37" t="s">
        <v>389</v>
      </c>
      <c r="C157" s="40">
        <v>0</v>
      </c>
      <c r="D157" s="42" t="e">
        <v>#DIV/0!</v>
      </c>
      <c r="E157" s="37"/>
    </row>
    <row r="158" spans="1:5" ht="15">
      <c r="A158" s="41">
        <v>5291</v>
      </c>
      <c r="B158" s="37" t="s">
        <v>390</v>
      </c>
      <c r="C158" s="40">
        <v>0</v>
      </c>
      <c r="D158" s="42" t="e">
        <v>#DIV/0!</v>
      </c>
      <c r="E158" s="37"/>
    </row>
    <row r="159" spans="1:5" ht="15">
      <c r="A159" s="41">
        <v>5292</v>
      </c>
      <c r="B159" s="37" t="s">
        <v>391</v>
      </c>
      <c r="C159" s="40">
        <v>0</v>
      </c>
      <c r="D159" s="42" t="e">
        <v>#DIV/0!</v>
      </c>
      <c r="E159" s="37"/>
    </row>
    <row r="160" spans="1:5" ht="15">
      <c r="A160" s="41">
        <v>5300</v>
      </c>
      <c r="B160" s="37" t="s">
        <v>392</v>
      </c>
      <c r="C160" s="40">
        <v>0</v>
      </c>
      <c r="D160" s="42" t="e">
        <v>#DIV/0!</v>
      </c>
      <c r="E160" s="37"/>
    </row>
    <row r="161" spans="1:5" ht="15">
      <c r="A161" s="41">
        <v>5310</v>
      </c>
      <c r="B161" s="37" t="s">
        <v>300</v>
      </c>
      <c r="C161" s="40">
        <v>0</v>
      </c>
      <c r="D161" s="42" t="e">
        <v>#DIV/0!</v>
      </c>
      <c r="E161" s="37"/>
    </row>
    <row r="162" spans="1:5" ht="15">
      <c r="A162" s="41">
        <v>5311</v>
      </c>
      <c r="B162" s="37" t="s">
        <v>393</v>
      </c>
      <c r="C162" s="40">
        <v>0</v>
      </c>
      <c r="D162" s="42" t="e">
        <v>#DIV/0!</v>
      </c>
      <c r="E162" s="37"/>
    </row>
    <row r="163" spans="1:5" ht="15">
      <c r="A163" s="41">
        <v>5312</v>
      </c>
      <c r="B163" s="37" t="s">
        <v>394</v>
      </c>
      <c r="C163" s="40">
        <v>0</v>
      </c>
      <c r="D163" s="42" t="e">
        <v>#DIV/0!</v>
      </c>
      <c r="E163" s="37"/>
    </row>
    <row r="164" spans="1:5" ht="15">
      <c r="A164" s="41">
        <v>5320</v>
      </c>
      <c r="B164" s="37" t="s">
        <v>301</v>
      </c>
      <c r="C164" s="40">
        <v>0</v>
      </c>
      <c r="D164" s="42" t="e">
        <v>#DIV/0!</v>
      </c>
      <c r="E164" s="37"/>
    </row>
    <row r="165" spans="1:5" ht="15">
      <c r="A165" s="41">
        <v>5321</v>
      </c>
      <c r="B165" s="37" t="s">
        <v>395</v>
      </c>
      <c r="C165" s="40">
        <v>0</v>
      </c>
      <c r="D165" s="42" t="e">
        <v>#DIV/0!</v>
      </c>
      <c r="E165" s="37"/>
    </row>
    <row r="166" spans="1:5" ht="15">
      <c r="A166" s="41">
        <v>5322</v>
      </c>
      <c r="B166" s="37" t="s">
        <v>396</v>
      </c>
      <c r="C166" s="40">
        <v>0</v>
      </c>
      <c r="D166" s="42" t="e">
        <v>#DIV/0!</v>
      </c>
      <c r="E166" s="37"/>
    </row>
    <row r="167" spans="1:5" ht="15">
      <c r="A167" s="41">
        <v>5330</v>
      </c>
      <c r="B167" s="37" t="s">
        <v>302</v>
      </c>
      <c r="C167" s="40">
        <v>0</v>
      </c>
      <c r="D167" s="42" t="e">
        <v>#DIV/0!</v>
      </c>
      <c r="E167" s="37"/>
    </row>
    <row r="168" spans="1:5" ht="15">
      <c r="A168" s="41">
        <v>5331</v>
      </c>
      <c r="B168" s="37" t="s">
        <v>397</v>
      </c>
      <c r="C168" s="40">
        <v>0</v>
      </c>
      <c r="D168" s="42" t="e">
        <v>#DIV/0!</v>
      </c>
      <c r="E168" s="37"/>
    </row>
    <row r="169" spans="1:5" ht="15">
      <c r="A169" s="41">
        <v>5332</v>
      </c>
      <c r="B169" s="37" t="s">
        <v>398</v>
      </c>
      <c r="C169" s="40">
        <v>0</v>
      </c>
      <c r="D169" s="42" t="e">
        <v>#DIV/0!</v>
      </c>
      <c r="E169" s="37"/>
    </row>
    <row r="170" spans="1:5" ht="15">
      <c r="A170" s="41">
        <v>5400</v>
      </c>
      <c r="B170" s="37" t="s">
        <v>399</v>
      </c>
      <c r="C170" s="40">
        <v>0</v>
      </c>
      <c r="D170" s="42" t="e">
        <v>#DIV/0!</v>
      </c>
      <c r="E170" s="37"/>
    </row>
    <row r="171" spans="1:5" ht="15">
      <c r="A171" s="41">
        <v>5410</v>
      </c>
      <c r="B171" s="37" t="s">
        <v>400</v>
      </c>
      <c r="C171" s="40">
        <v>0</v>
      </c>
      <c r="D171" s="42" t="e">
        <v>#DIV/0!</v>
      </c>
      <c r="E171" s="37"/>
    </row>
    <row r="172" spans="1:5" ht="15">
      <c r="A172" s="41">
        <v>5411</v>
      </c>
      <c r="B172" s="37" t="s">
        <v>401</v>
      </c>
      <c r="C172" s="40">
        <v>0</v>
      </c>
      <c r="D172" s="42" t="e">
        <v>#DIV/0!</v>
      </c>
      <c r="E172" s="37"/>
    </row>
    <row r="173" spans="1:5" ht="15">
      <c r="A173" s="41">
        <v>5412</v>
      </c>
      <c r="B173" s="37" t="s">
        <v>402</v>
      </c>
      <c r="C173" s="40">
        <v>0</v>
      </c>
      <c r="D173" s="42" t="e">
        <v>#DIV/0!</v>
      </c>
      <c r="E173" s="37"/>
    </row>
    <row r="174" spans="1:5" ht="15">
      <c r="A174" s="41">
        <v>5420</v>
      </c>
      <c r="B174" s="37" t="s">
        <v>403</v>
      </c>
      <c r="C174" s="40">
        <v>0</v>
      </c>
      <c r="D174" s="42" t="e">
        <v>#DIV/0!</v>
      </c>
      <c r="E174" s="37"/>
    </row>
    <row r="175" spans="1:5" ht="15">
      <c r="A175" s="41">
        <v>5421</v>
      </c>
      <c r="B175" s="37" t="s">
        <v>404</v>
      </c>
      <c r="C175" s="40">
        <v>0</v>
      </c>
      <c r="D175" s="42" t="e">
        <v>#DIV/0!</v>
      </c>
      <c r="E175" s="37"/>
    </row>
    <row r="176" spans="1:5" ht="15">
      <c r="A176" s="41">
        <v>5422</v>
      </c>
      <c r="B176" s="37" t="s">
        <v>405</v>
      </c>
      <c r="C176" s="40">
        <v>0</v>
      </c>
      <c r="D176" s="42" t="e">
        <v>#DIV/0!</v>
      </c>
      <c r="E176" s="37"/>
    </row>
    <row r="177" spans="1:5" ht="15">
      <c r="A177" s="41">
        <v>5430</v>
      </c>
      <c r="B177" s="37" t="s">
        <v>406</v>
      </c>
      <c r="C177" s="40">
        <v>0</v>
      </c>
      <c r="D177" s="42" t="e">
        <v>#DIV/0!</v>
      </c>
      <c r="E177" s="37"/>
    </row>
    <row r="178" spans="1:5" ht="15">
      <c r="A178" s="41">
        <v>5431</v>
      </c>
      <c r="B178" s="37" t="s">
        <v>407</v>
      </c>
      <c r="C178" s="40">
        <v>0</v>
      </c>
      <c r="D178" s="42" t="e">
        <v>#DIV/0!</v>
      </c>
      <c r="E178" s="37"/>
    </row>
    <row r="179" spans="1:5" ht="15">
      <c r="A179" s="41">
        <v>5432</v>
      </c>
      <c r="B179" s="37" t="s">
        <v>408</v>
      </c>
      <c r="C179" s="40">
        <v>0</v>
      </c>
      <c r="D179" s="42" t="e">
        <v>#DIV/0!</v>
      </c>
      <c r="E179" s="37"/>
    </row>
    <row r="180" spans="1:5" ht="15">
      <c r="A180" s="41">
        <v>5440</v>
      </c>
      <c r="B180" s="37" t="s">
        <v>409</v>
      </c>
      <c r="C180" s="40">
        <v>0</v>
      </c>
      <c r="D180" s="42" t="e">
        <v>#DIV/0!</v>
      </c>
      <c r="E180" s="37"/>
    </row>
    <row r="181" spans="1:5" ht="15">
      <c r="A181" s="41">
        <v>5441</v>
      </c>
      <c r="B181" s="37" t="s">
        <v>409</v>
      </c>
      <c r="C181" s="40">
        <v>0</v>
      </c>
      <c r="D181" s="42" t="e">
        <v>#DIV/0!</v>
      </c>
      <c r="E181" s="37"/>
    </row>
    <row r="182" spans="1:5" ht="15">
      <c r="A182" s="41">
        <v>5450</v>
      </c>
      <c r="B182" s="37" t="s">
        <v>410</v>
      </c>
      <c r="C182" s="40">
        <v>0</v>
      </c>
      <c r="D182" s="42" t="e">
        <v>#DIV/0!</v>
      </c>
      <c r="E182" s="37"/>
    </row>
    <row r="183" spans="1:5" ht="15">
      <c r="A183" s="41">
        <v>5451</v>
      </c>
      <c r="B183" s="37" t="s">
        <v>411</v>
      </c>
      <c r="C183" s="40">
        <v>0</v>
      </c>
      <c r="D183" s="42" t="e">
        <v>#DIV/0!</v>
      </c>
      <c r="E183" s="37"/>
    </row>
    <row r="184" spans="1:5" ht="15">
      <c r="A184" s="41">
        <v>5452</v>
      </c>
      <c r="B184" s="37" t="s">
        <v>412</v>
      </c>
      <c r="C184" s="40">
        <v>0</v>
      </c>
      <c r="D184" s="42" t="e">
        <v>#DIV/0!</v>
      </c>
      <c r="E184" s="37"/>
    </row>
    <row r="185" spans="1:5" ht="15">
      <c r="A185" s="41">
        <v>5500</v>
      </c>
      <c r="B185" s="37" t="s">
        <v>413</v>
      </c>
      <c r="C185" s="40">
        <v>0</v>
      </c>
      <c r="D185" s="42" t="e">
        <v>#DIV/0!</v>
      </c>
      <c r="E185" s="37"/>
    </row>
    <row r="186" spans="1:5" ht="15">
      <c r="A186" s="41">
        <v>5510</v>
      </c>
      <c r="B186" s="37" t="s">
        <v>414</v>
      </c>
      <c r="C186" s="40">
        <v>0</v>
      </c>
      <c r="D186" s="42" t="e">
        <v>#DIV/0!</v>
      </c>
      <c r="E186" s="37"/>
    </row>
    <row r="187" spans="1:5" ht="15">
      <c r="A187" s="41">
        <v>5511</v>
      </c>
      <c r="B187" s="37" t="s">
        <v>415</v>
      </c>
      <c r="C187" s="40">
        <v>0</v>
      </c>
      <c r="D187" s="42" t="e">
        <v>#DIV/0!</v>
      </c>
      <c r="E187" s="37"/>
    </row>
    <row r="188" spans="1:5" ht="15">
      <c r="A188" s="41">
        <v>5512</v>
      </c>
      <c r="B188" s="37" t="s">
        <v>416</v>
      </c>
      <c r="C188" s="40">
        <v>0</v>
      </c>
      <c r="D188" s="42" t="e">
        <v>#DIV/0!</v>
      </c>
      <c r="E188" s="37"/>
    </row>
    <row r="189" spans="1:5" ht="15">
      <c r="A189" s="41">
        <v>5513</v>
      </c>
      <c r="B189" s="37" t="s">
        <v>417</v>
      </c>
      <c r="C189" s="40">
        <v>0</v>
      </c>
      <c r="D189" s="42" t="e">
        <v>#DIV/0!</v>
      </c>
      <c r="E189" s="37"/>
    </row>
    <row r="190" spans="1:5" ht="15">
      <c r="A190" s="41">
        <v>5514</v>
      </c>
      <c r="B190" s="37" t="s">
        <v>418</v>
      </c>
      <c r="C190" s="40">
        <v>0</v>
      </c>
      <c r="D190" s="42" t="e">
        <v>#DIV/0!</v>
      </c>
      <c r="E190" s="37"/>
    </row>
    <row r="191" spans="1:5" ht="15">
      <c r="A191" s="41">
        <v>5515</v>
      </c>
      <c r="B191" s="37" t="s">
        <v>419</v>
      </c>
      <c r="C191" s="40">
        <v>0</v>
      </c>
      <c r="D191" s="42" t="e">
        <v>#DIV/0!</v>
      </c>
      <c r="E191" s="37"/>
    </row>
    <row r="192" spans="1:5" ht="15">
      <c r="A192" s="41">
        <v>5516</v>
      </c>
      <c r="B192" s="37" t="s">
        <v>420</v>
      </c>
      <c r="C192" s="40">
        <v>0</v>
      </c>
      <c r="D192" s="42" t="e">
        <v>#DIV/0!</v>
      </c>
      <c r="E192" s="37"/>
    </row>
    <row r="193" spans="1:5" ht="15">
      <c r="A193" s="41">
        <v>5517</v>
      </c>
      <c r="B193" s="37" t="s">
        <v>421</v>
      </c>
      <c r="C193" s="40">
        <v>0</v>
      </c>
      <c r="D193" s="42" t="e">
        <v>#DIV/0!</v>
      </c>
      <c r="E193" s="37"/>
    </row>
    <row r="194" spans="1:5" ht="15">
      <c r="A194" s="41">
        <v>5518</v>
      </c>
      <c r="B194" s="37" t="s">
        <v>422</v>
      </c>
      <c r="C194" s="40">
        <v>0</v>
      </c>
      <c r="D194" s="42" t="e">
        <v>#DIV/0!</v>
      </c>
      <c r="E194" s="37"/>
    </row>
    <row r="195" spans="1:5" ht="15">
      <c r="A195" s="41">
        <v>5520</v>
      </c>
      <c r="B195" s="37" t="s">
        <v>423</v>
      </c>
      <c r="C195" s="40">
        <v>0</v>
      </c>
      <c r="D195" s="42" t="e">
        <v>#DIV/0!</v>
      </c>
      <c r="E195" s="37"/>
    </row>
    <row r="196" spans="1:5" ht="15">
      <c r="A196" s="41">
        <v>5521</v>
      </c>
      <c r="B196" s="37" t="s">
        <v>424</v>
      </c>
      <c r="C196" s="40">
        <v>0</v>
      </c>
      <c r="D196" s="42" t="e">
        <v>#DIV/0!</v>
      </c>
      <c r="E196" s="37"/>
    </row>
    <row r="197" spans="1:5" ht="15">
      <c r="A197" s="41">
        <v>5522</v>
      </c>
      <c r="B197" s="37" t="s">
        <v>425</v>
      </c>
      <c r="C197" s="40">
        <v>0</v>
      </c>
      <c r="D197" s="42" t="e">
        <v>#DIV/0!</v>
      </c>
      <c r="E197" s="37"/>
    </row>
    <row r="198" spans="1:5" ht="15">
      <c r="A198" s="41">
        <v>5530</v>
      </c>
      <c r="B198" s="37" t="s">
        <v>426</v>
      </c>
      <c r="C198" s="40">
        <v>0</v>
      </c>
      <c r="D198" s="42" t="e">
        <v>#DIV/0!</v>
      </c>
      <c r="E198" s="37"/>
    </row>
    <row r="199" spans="1:5" ht="15">
      <c r="A199" s="41">
        <v>5531</v>
      </c>
      <c r="B199" s="37" t="s">
        <v>427</v>
      </c>
      <c r="C199" s="40">
        <v>0</v>
      </c>
      <c r="D199" s="42" t="e">
        <v>#DIV/0!</v>
      </c>
      <c r="E199" s="37"/>
    </row>
    <row r="200" spans="1:5" ht="15">
      <c r="A200" s="41">
        <v>5532</v>
      </c>
      <c r="B200" s="37" t="s">
        <v>428</v>
      </c>
      <c r="C200" s="40">
        <v>0</v>
      </c>
      <c r="D200" s="42" t="e">
        <v>#DIV/0!</v>
      </c>
      <c r="E200" s="37"/>
    </row>
    <row r="201" spans="1:5" ht="15">
      <c r="A201" s="41">
        <v>5533</v>
      </c>
      <c r="B201" s="37" t="s">
        <v>429</v>
      </c>
      <c r="C201" s="40">
        <v>0</v>
      </c>
      <c r="D201" s="42" t="e">
        <v>#DIV/0!</v>
      </c>
      <c r="E201" s="37"/>
    </row>
    <row r="202" spans="1:5" ht="15">
      <c r="A202" s="41">
        <v>5534</v>
      </c>
      <c r="B202" s="37" t="s">
        <v>430</v>
      </c>
      <c r="C202" s="40">
        <v>0</v>
      </c>
      <c r="D202" s="42" t="e">
        <v>#DIV/0!</v>
      </c>
      <c r="E202" s="37"/>
    </row>
    <row r="203" spans="1:5" ht="15">
      <c r="A203" s="41">
        <v>5535</v>
      </c>
      <c r="B203" s="37" t="s">
        <v>431</v>
      </c>
      <c r="C203" s="40">
        <v>0</v>
      </c>
      <c r="D203" s="42" t="e">
        <v>#DIV/0!</v>
      </c>
      <c r="E203" s="37"/>
    </row>
    <row r="204" spans="1:5" ht="15">
      <c r="A204" s="41">
        <v>5540</v>
      </c>
      <c r="B204" s="37" t="s">
        <v>432</v>
      </c>
      <c r="C204" s="40">
        <v>0</v>
      </c>
      <c r="D204" s="42" t="e">
        <v>#DIV/0!</v>
      </c>
      <c r="E204" s="37"/>
    </row>
    <row r="205" spans="1:5" ht="15">
      <c r="A205" s="41">
        <v>5541</v>
      </c>
      <c r="B205" s="37" t="s">
        <v>432</v>
      </c>
      <c r="C205" s="40">
        <v>0</v>
      </c>
      <c r="D205" s="42" t="e">
        <v>#DIV/0!</v>
      </c>
      <c r="E205" s="37"/>
    </row>
    <row r="206" spans="1:5" ht="15">
      <c r="A206" s="41">
        <v>5550</v>
      </c>
      <c r="B206" s="37" t="s">
        <v>433</v>
      </c>
      <c r="C206" s="40">
        <v>0</v>
      </c>
      <c r="D206" s="42" t="e">
        <v>#DIV/0!</v>
      </c>
      <c r="E206" s="37"/>
    </row>
    <row r="207" spans="1:5" ht="15">
      <c r="A207" s="41">
        <v>5551</v>
      </c>
      <c r="B207" s="37" t="s">
        <v>433</v>
      </c>
      <c r="C207" s="40">
        <v>0</v>
      </c>
      <c r="D207" s="42" t="e">
        <v>#DIV/0!</v>
      </c>
      <c r="E207" s="37"/>
    </row>
    <row r="208" spans="1:5" ht="15">
      <c r="A208" s="41">
        <v>5590</v>
      </c>
      <c r="B208" s="37" t="s">
        <v>434</v>
      </c>
      <c r="C208" s="40">
        <v>0</v>
      </c>
      <c r="D208" s="42" t="e">
        <v>#DIV/0!</v>
      </c>
      <c r="E208" s="37"/>
    </row>
    <row r="209" spans="1:5" ht="15">
      <c r="A209" s="41">
        <v>5591</v>
      </c>
      <c r="B209" s="37" t="s">
        <v>435</v>
      </c>
      <c r="C209" s="40">
        <v>0</v>
      </c>
      <c r="D209" s="42" t="e">
        <v>#DIV/0!</v>
      </c>
      <c r="E209" s="37"/>
    </row>
    <row r="210" spans="1:5" ht="15">
      <c r="A210" s="41">
        <v>5592</v>
      </c>
      <c r="B210" s="37" t="s">
        <v>436</v>
      </c>
      <c r="C210" s="40">
        <v>0</v>
      </c>
      <c r="D210" s="42" t="e">
        <v>#DIV/0!</v>
      </c>
      <c r="E210" s="37"/>
    </row>
    <row r="211" spans="1:5" ht="15">
      <c r="A211" s="41">
        <v>5593</v>
      </c>
      <c r="B211" s="37" t="s">
        <v>437</v>
      </c>
      <c r="C211" s="40">
        <v>0</v>
      </c>
      <c r="D211" s="42" t="e">
        <v>#DIV/0!</v>
      </c>
      <c r="E211" s="37"/>
    </row>
    <row r="212" spans="1:5" ht="15">
      <c r="A212" s="41">
        <v>5594</v>
      </c>
      <c r="B212" s="37" t="s">
        <v>438</v>
      </c>
      <c r="C212" s="40">
        <v>0</v>
      </c>
      <c r="D212" s="42" t="e">
        <v>#DIV/0!</v>
      </c>
      <c r="E212" s="37"/>
    </row>
    <row r="213" spans="1:5" ht="15">
      <c r="A213" s="41">
        <v>5595</v>
      </c>
      <c r="B213" s="37" t="s">
        <v>439</v>
      </c>
      <c r="C213" s="40">
        <v>0</v>
      </c>
      <c r="D213" s="42" t="e">
        <v>#DIV/0!</v>
      </c>
      <c r="E213" s="37"/>
    </row>
    <row r="214" spans="1:5" ht="15">
      <c r="A214" s="41">
        <v>5596</v>
      </c>
      <c r="B214" s="37" t="s">
        <v>327</v>
      </c>
      <c r="C214" s="40">
        <v>0</v>
      </c>
      <c r="D214" s="42" t="e">
        <v>#DIV/0!</v>
      </c>
      <c r="E214" s="37"/>
    </row>
    <row r="215" spans="1:5" ht="15">
      <c r="A215" s="41">
        <v>5597</v>
      </c>
      <c r="B215" s="37" t="s">
        <v>440</v>
      </c>
      <c r="C215" s="40">
        <v>0</v>
      </c>
      <c r="D215" s="42" t="e">
        <v>#DIV/0!</v>
      </c>
      <c r="E215" s="37"/>
    </row>
    <row r="216" spans="1:5" ht="15">
      <c r="A216" s="41">
        <v>5598</v>
      </c>
      <c r="B216" s="37" t="s">
        <v>441</v>
      </c>
      <c r="C216" s="40">
        <v>0</v>
      </c>
      <c r="D216" s="42" t="e">
        <v>#DIV/0!</v>
      </c>
      <c r="E216" s="37"/>
    </row>
    <row r="217" spans="1:5" ht="15">
      <c r="A217" s="41">
        <v>5599</v>
      </c>
      <c r="B217" s="37" t="s">
        <v>442</v>
      </c>
      <c r="C217" s="40">
        <v>0</v>
      </c>
      <c r="D217" s="42" t="e">
        <v>#DIV/0!</v>
      </c>
      <c r="E217" s="37"/>
    </row>
    <row r="218" spans="1:5" ht="15">
      <c r="A218" s="41">
        <v>5600</v>
      </c>
      <c r="B218" s="37" t="s">
        <v>443</v>
      </c>
      <c r="C218" s="40">
        <v>0</v>
      </c>
      <c r="D218" s="42" t="e">
        <v>#DIV/0!</v>
      </c>
      <c r="E218" s="37"/>
    </row>
    <row r="219" spans="1:5" ht="15">
      <c r="A219" s="41">
        <v>5610</v>
      </c>
      <c r="B219" s="37" t="s">
        <v>444</v>
      </c>
      <c r="C219" s="40">
        <v>0</v>
      </c>
      <c r="D219" s="42" t="e">
        <v>#DIV/0!</v>
      </c>
      <c r="E219" s="37"/>
    </row>
    <row r="220" spans="1:5" ht="15">
      <c r="A220" s="41">
        <v>5611</v>
      </c>
      <c r="B220" s="37" t="s">
        <v>445</v>
      </c>
      <c r="C220" s="40">
        <v>0</v>
      </c>
      <c r="D220" s="42" t="e">
        <v>#DIV/0!</v>
      </c>
      <c r="E220" s="37"/>
    </row>
    <row r="222" ht="15">
      <c r="A222" s="161" t="s">
        <v>664</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1" fitToWidth="1" horizontalDpi="600" verticalDpi="600" orientation="portrait" scale="2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3"/>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482</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1933</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118">
        <v>4100</v>
      </c>
      <c r="B8" s="37" t="s">
        <v>251</v>
      </c>
      <c r="C8" s="26">
        <v>11223883.2</v>
      </c>
      <c r="D8" s="37"/>
      <c r="E8" s="38"/>
    </row>
    <row r="9" spans="1:5" ht="15">
      <c r="A9" s="118">
        <v>4110</v>
      </c>
      <c r="B9" s="37" t="s">
        <v>252</v>
      </c>
      <c r="C9" s="26">
        <v>0</v>
      </c>
      <c r="D9" s="37"/>
      <c r="E9" s="38"/>
    </row>
    <row r="10" spans="1:5" ht="15">
      <c r="A10" s="118">
        <v>4111</v>
      </c>
      <c r="B10" s="37" t="s">
        <v>253</v>
      </c>
      <c r="C10" s="26">
        <v>0</v>
      </c>
      <c r="D10" s="37"/>
      <c r="E10" s="38"/>
    </row>
    <row r="11" spans="1:5" ht="15">
      <c r="A11" s="118">
        <v>4112</v>
      </c>
      <c r="B11" s="37" t="s">
        <v>254</v>
      </c>
      <c r="C11" s="26">
        <v>0</v>
      </c>
      <c r="D11" s="37"/>
      <c r="E11" s="38"/>
    </row>
    <row r="12" spans="1:5" ht="15">
      <c r="A12" s="118">
        <v>4113</v>
      </c>
      <c r="B12" s="37" t="s">
        <v>255</v>
      </c>
      <c r="C12" s="26">
        <v>0</v>
      </c>
      <c r="D12" s="37"/>
      <c r="E12" s="38"/>
    </row>
    <row r="13" spans="1:5" ht="15">
      <c r="A13" s="118">
        <v>4114</v>
      </c>
      <c r="B13" s="37" t="s">
        <v>256</v>
      </c>
      <c r="C13" s="26">
        <v>0</v>
      </c>
      <c r="D13" s="37"/>
      <c r="E13" s="38"/>
    </row>
    <row r="14" spans="1:5" ht="15">
      <c r="A14" s="118">
        <v>4115</v>
      </c>
      <c r="B14" s="37" t="s">
        <v>257</v>
      </c>
      <c r="C14" s="26">
        <v>0</v>
      </c>
      <c r="D14" s="37"/>
      <c r="E14" s="38"/>
    </row>
    <row r="15" spans="1:5" ht="15">
      <c r="A15" s="118">
        <v>4116</v>
      </c>
      <c r="B15" s="37" t="s">
        <v>258</v>
      </c>
      <c r="C15" s="26">
        <v>0</v>
      </c>
      <c r="D15" s="37"/>
      <c r="E15" s="38"/>
    </row>
    <row r="16" spans="1:5" ht="15">
      <c r="A16" s="118">
        <v>4117</v>
      </c>
      <c r="B16" s="37" t="s">
        <v>259</v>
      </c>
      <c r="C16" s="26">
        <v>0</v>
      </c>
      <c r="D16" s="37"/>
      <c r="E16" s="38"/>
    </row>
    <row r="17" spans="1:5" ht="22.5">
      <c r="A17" s="118">
        <v>4118</v>
      </c>
      <c r="B17" s="39" t="s">
        <v>260</v>
      </c>
      <c r="C17" s="26">
        <v>0</v>
      </c>
      <c r="D17" s="37"/>
      <c r="E17" s="38"/>
    </row>
    <row r="18" spans="1:5" ht="15">
      <c r="A18" s="118">
        <v>4119</v>
      </c>
      <c r="B18" s="37" t="s">
        <v>261</v>
      </c>
      <c r="C18" s="26">
        <v>0</v>
      </c>
      <c r="D18" s="37"/>
      <c r="E18" s="38"/>
    </row>
    <row r="19" spans="1:5" ht="15">
      <c r="A19" s="118">
        <v>4120</v>
      </c>
      <c r="B19" s="37" t="s">
        <v>262</v>
      </c>
      <c r="C19" s="26">
        <v>0</v>
      </c>
      <c r="D19" s="37"/>
      <c r="E19" s="38"/>
    </row>
    <row r="20" spans="1:5" ht="15">
      <c r="A20" s="118">
        <v>4121</v>
      </c>
      <c r="B20" s="37" t="s">
        <v>263</v>
      </c>
      <c r="C20" s="26">
        <v>0</v>
      </c>
      <c r="D20" s="37"/>
      <c r="E20" s="38"/>
    </row>
    <row r="21" spans="1:5" ht="15">
      <c r="A21" s="118">
        <v>4122</v>
      </c>
      <c r="B21" s="37" t="s">
        <v>264</v>
      </c>
      <c r="C21" s="26">
        <v>0</v>
      </c>
      <c r="D21" s="37"/>
      <c r="E21" s="38"/>
    </row>
    <row r="22" spans="1:5" ht="15">
      <c r="A22" s="118">
        <v>4123</v>
      </c>
      <c r="B22" s="37" t="s">
        <v>265</v>
      </c>
      <c r="C22" s="26">
        <v>0</v>
      </c>
      <c r="D22" s="37"/>
      <c r="E22" s="38"/>
    </row>
    <row r="23" spans="1:5" ht="15">
      <c r="A23" s="118">
        <v>4124</v>
      </c>
      <c r="B23" s="37" t="s">
        <v>266</v>
      </c>
      <c r="C23" s="26">
        <v>0</v>
      </c>
      <c r="D23" s="37"/>
      <c r="E23" s="38"/>
    </row>
    <row r="24" spans="1:5" ht="15">
      <c r="A24" s="118">
        <v>4129</v>
      </c>
      <c r="B24" s="37" t="s">
        <v>267</v>
      </c>
      <c r="C24" s="26">
        <v>0</v>
      </c>
      <c r="D24" s="37"/>
      <c r="E24" s="38"/>
    </row>
    <row r="25" spans="1:5" ht="15">
      <c r="A25" s="118">
        <v>4130</v>
      </c>
      <c r="B25" s="37" t="s">
        <v>268</v>
      </c>
      <c r="C25" s="26">
        <v>0</v>
      </c>
      <c r="D25" s="37"/>
      <c r="E25" s="38"/>
    </row>
    <row r="26" spans="1:5" ht="15">
      <c r="A26" s="118">
        <v>4131</v>
      </c>
      <c r="B26" s="37" t="s">
        <v>269</v>
      </c>
      <c r="C26" s="26">
        <v>0</v>
      </c>
      <c r="D26" s="37"/>
      <c r="E26" s="38"/>
    </row>
    <row r="27" spans="1:5" ht="22.5">
      <c r="A27" s="118">
        <v>4132</v>
      </c>
      <c r="B27" s="39" t="s">
        <v>270</v>
      </c>
      <c r="C27" s="26">
        <v>0</v>
      </c>
      <c r="D27" s="37"/>
      <c r="E27" s="38"/>
    </row>
    <row r="28" spans="1:5" ht="15">
      <c r="A28" s="118">
        <v>4140</v>
      </c>
      <c r="B28" s="37" t="s">
        <v>271</v>
      </c>
      <c r="C28" s="26">
        <v>5893516.5</v>
      </c>
      <c r="D28" s="37"/>
      <c r="E28" s="38"/>
    </row>
    <row r="29" spans="1:5" ht="15">
      <c r="A29" s="118">
        <v>4141</v>
      </c>
      <c r="B29" s="37" t="s">
        <v>272</v>
      </c>
      <c r="C29" s="26">
        <v>0</v>
      </c>
      <c r="D29" s="37"/>
      <c r="E29" s="38"/>
    </row>
    <row r="30" spans="1:5" ht="15">
      <c r="A30" s="118">
        <v>4143</v>
      </c>
      <c r="B30" s="37" t="s">
        <v>273</v>
      </c>
      <c r="C30" s="26">
        <v>5893516.5</v>
      </c>
      <c r="D30" s="37"/>
      <c r="E30" s="38"/>
    </row>
    <row r="31" spans="1:5" ht="15">
      <c r="A31" s="118">
        <v>4144</v>
      </c>
      <c r="B31" s="37" t="s">
        <v>274</v>
      </c>
      <c r="C31" s="26">
        <v>0</v>
      </c>
      <c r="D31" s="37"/>
      <c r="E31" s="38"/>
    </row>
    <row r="32" spans="1:5" ht="22.5">
      <c r="A32" s="118">
        <v>4145</v>
      </c>
      <c r="B32" s="39" t="s">
        <v>275</v>
      </c>
      <c r="C32" s="26">
        <v>0</v>
      </c>
      <c r="D32" s="37"/>
      <c r="E32" s="38"/>
    </row>
    <row r="33" spans="1:5" ht="15">
      <c r="A33" s="118">
        <v>4149</v>
      </c>
      <c r="B33" s="37" t="s">
        <v>276</v>
      </c>
      <c r="C33" s="26">
        <v>0</v>
      </c>
      <c r="D33" s="37"/>
      <c r="E33" s="38"/>
    </row>
    <row r="34" spans="1:5" ht="15">
      <c r="A34" s="118">
        <v>4150</v>
      </c>
      <c r="B34" s="37" t="s">
        <v>277</v>
      </c>
      <c r="C34" s="26">
        <v>3426461</v>
      </c>
      <c r="D34" s="37"/>
      <c r="E34" s="38"/>
    </row>
    <row r="35" spans="1:5" ht="15">
      <c r="A35" s="118">
        <v>4151</v>
      </c>
      <c r="B35" s="37" t="s">
        <v>277</v>
      </c>
      <c r="C35" s="26">
        <v>0</v>
      </c>
      <c r="D35" s="37"/>
      <c r="E35" s="38"/>
    </row>
    <row r="36" spans="1:5" ht="22.5">
      <c r="A36" s="118">
        <v>4154</v>
      </c>
      <c r="B36" s="39" t="s">
        <v>278</v>
      </c>
      <c r="C36" s="26">
        <v>0</v>
      </c>
      <c r="D36" s="37"/>
      <c r="E36" s="38"/>
    </row>
    <row r="37" spans="1:5" ht="15">
      <c r="A37" s="118">
        <v>4160</v>
      </c>
      <c r="B37" s="37" t="s">
        <v>279</v>
      </c>
      <c r="C37" s="26">
        <v>1903905.7</v>
      </c>
      <c r="D37" s="37"/>
      <c r="E37" s="38"/>
    </row>
    <row r="38" spans="1:5" ht="15">
      <c r="A38" s="118">
        <v>4161</v>
      </c>
      <c r="B38" s="37" t="s">
        <v>280</v>
      </c>
      <c r="C38" s="26">
        <v>0</v>
      </c>
      <c r="D38" s="37"/>
      <c r="E38" s="38"/>
    </row>
    <row r="39" spans="1:5" ht="15">
      <c r="A39" s="118">
        <v>4162</v>
      </c>
      <c r="B39" s="37" t="s">
        <v>281</v>
      </c>
      <c r="C39" s="26">
        <v>0</v>
      </c>
      <c r="D39" s="37"/>
      <c r="E39" s="38"/>
    </row>
    <row r="40" spans="1:5" ht="15">
      <c r="A40" s="118">
        <v>4163</v>
      </c>
      <c r="B40" s="37" t="s">
        <v>282</v>
      </c>
      <c r="C40" s="26">
        <v>0</v>
      </c>
      <c r="D40" s="37"/>
      <c r="E40" s="38"/>
    </row>
    <row r="41" spans="1:5" ht="15">
      <c r="A41" s="118">
        <v>4164</v>
      </c>
      <c r="B41" s="37" t="s">
        <v>283</v>
      </c>
      <c r="C41" s="26">
        <v>0</v>
      </c>
      <c r="D41" s="37"/>
      <c r="E41" s="38"/>
    </row>
    <row r="42" spans="1:5" ht="15">
      <c r="A42" s="118">
        <v>4165</v>
      </c>
      <c r="B42" s="37" t="s">
        <v>284</v>
      </c>
      <c r="C42" s="26">
        <v>0</v>
      </c>
      <c r="D42" s="37"/>
      <c r="E42" s="38"/>
    </row>
    <row r="43" spans="1:5" ht="22.5">
      <c r="A43" s="118">
        <v>4166</v>
      </c>
      <c r="B43" s="39" t="s">
        <v>285</v>
      </c>
      <c r="C43" s="26">
        <v>0</v>
      </c>
      <c r="D43" s="37"/>
      <c r="E43" s="38"/>
    </row>
    <row r="44" spans="1:5" ht="15">
      <c r="A44" s="118">
        <v>4168</v>
      </c>
      <c r="B44" s="37" t="s">
        <v>286</v>
      </c>
      <c r="C44" s="26">
        <v>0</v>
      </c>
      <c r="D44" s="37"/>
      <c r="E44" s="38"/>
    </row>
    <row r="45" spans="1:5" ht="15">
      <c r="A45" s="118">
        <v>4169</v>
      </c>
      <c r="B45" s="37" t="s">
        <v>287</v>
      </c>
      <c r="C45" s="26">
        <v>1903905.7</v>
      </c>
      <c r="D45" s="37"/>
      <c r="E45" s="38"/>
    </row>
    <row r="46" spans="1:5" ht="15">
      <c r="A46" s="118">
        <v>4170</v>
      </c>
      <c r="B46" s="37" t="s">
        <v>288</v>
      </c>
      <c r="C46" s="26">
        <v>0</v>
      </c>
      <c r="D46" s="37"/>
      <c r="E46" s="38"/>
    </row>
    <row r="47" spans="1:5" ht="15">
      <c r="A47" s="118">
        <v>4171</v>
      </c>
      <c r="B47" s="37" t="s">
        <v>289</v>
      </c>
      <c r="C47" s="26">
        <v>0</v>
      </c>
      <c r="D47" s="37"/>
      <c r="E47" s="38"/>
    </row>
    <row r="48" spans="1:5" ht="15">
      <c r="A48" s="118">
        <v>4172</v>
      </c>
      <c r="B48" s="37" t="s">
        <v>290</v>
      </c>
      <c r="C48" s="26">
        <v>0</v>
      </c>
      <c r="D48" s="37"/>
      <c r="E48" s="38"/>
    </row>
    <row r="49" spans="1:5" ht="22.5">
      <c r="A49" s="118">
        <v>4173</v>
      </c>
      <c r="B49" s="39" t="s">
        <v>291</v>
      </c>
      <c r="C49" s="26">
        <v>0</v>
      </c>
      <c r="D49" s="37"/>
      <c r="E49" s="38"/>
    </row>
    <row r="50" spans="1:5" ht="22.5">
      <c r="A50" s="118">
        <v>4174</v>
      </c>
      <c r="B50" s="39" t="s">
        <v>292</v>
      </c>
      <c r="C50" s="26">
        <v>0</v>
      </c>
      <c r="D50" s="37"/>
      <c r="E50" s="38"/>
    </row>
    <row r="51" spans="1:5" ht="22.5">
      <c r="A51" s="118">
        <v>4175</v>
      </c>
      <c r="B51" s="39" t="s">
        <v>293</v>
      </c>
      <c r="C51" s="26">
        <v>0</v>
      </c>
      <c r="D51" s="37"/>
      <c r="E51" s="38"/>
    </row>
    <row r="52" spans="1:5" ht="22.5">
      <c r="A52" s="118">
        <v>4176</v>
      </c>
      <c r="B52" s="39" t="s">
        <v>294</v>
      </c>
      <c r="C52" s="26">
        <v>0</v>
      </c>
      <c r="D52" s="37"/>
      <c r="E52" s="38"/>
    </row>
    <row r="53" spans="1:5" ht="22.5">
      <c r="A53" s="118">
        <v>4177</v>
      </c>
      <c r="B53" s="39" t="s">
        <v>295</v>
      </c>
      <c r="C53" s="26">
        <v>0</v>
      </c>
      <c r="D53" s="37"/>
      <c r="E53" s="38"/>
    </row>
    <row r="54" spans="1:5" ht="22.5">
      <c r="A54" s="118">
        <v>4178</v>
      </c>
      <c r="B54" s="39" t="s">
        <v>296</v>
      </c>
      <c r="C54" s="26">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26">
        <v>123791400.48</v>
      </c>
      <c r="D58" s="37"/>
      <c r="E58" s="38"/>
    </row>
    <row r="59" spans="1:5" ht="22.5">
      <c r="A59" s="36">
        <v>4210</v>
      </c>
      <c r="B59" s="39" t="s">
        <v>299</v>
      </c>
      <c r="C59" s="26">
        <v>9994559.52</v>
      </c>
      <c r="D59" s="37"/>
      <c r="E59" s="38"/>
    </row>
    <row r="60" spans="1:5" ht="15">
      <c r="A60" s="36">
        <v>4211</v>
      </c>
      <c r="B60" s="37" t="s">
        <v>300</v>
      </c>
      <c r="C60" s="26">
        <v>0</v>
      </c>
      <c r="D60" s="37"/>
      <c r="E60" s="38"/>
    </row>
    <row r="61" spans="1:5" ht="15">
      <c r="A61" s="36">
        <v>4212</v>
      </c>
      <c r="B61" s="37" t="s">
        <v>301</v>
      </c>
      <c r="C61" s="26">
        <v>0</v>
      </c>
      <c r="D61" s="37"/>
      <c r="E61" s="38"/>
    </row>
    <row r="62" spans="1:5" ht="15">
      <c r="A62" s="36">
        <v>4213</v>
      </c>
      <c r="B62" s="37" t="s">
        <v>302</v>
      </c>
      <c r="C62" s="26">
        <v>9994559.52</v>
      </c>
      <c r="D62" s="37"/>
      <c r="E62" s="38"/>
    </row>
    <row r="63" spans="1:5" ht="15">
      <c r="A63" s="36">
        <v>4214</v>
      </c>
      <c r="B63" s="37" t="s">
        <v>303</v>
      </c>
      <c r="C63" s="26">
        <v>0</v>
      </c>
      <c r="D63" s="37"/>
      <c r="E63" s="38"/>
    </row>
    <row r="64" spans="1:5" ht="15">
      <c r="A64" s="36">
        <v>4215</v>
      </c>
      <c r="B64" s="37" t="s">
        <v>304</v>
      </c>
      <c r="C64" s="26">
        <v>0</v>
      </c>
      <c r="D64" s="37"/>
      <c r="E64" s="38"/>
    </row>
    <row r="65" spans="1:5" ht="15">
      <c r="A65" s="36">
        <v>4220</v>
      </c>
      <c r="B65" s="37" t="s">
        <v>305</v>
      </c>
      <c r="C65" s="26">
        <v>113796840.96</v>
      </c>
      <c r="D65" s="37"/>
      <c r="E65" s="38"/>
    </row>
    <row r="66" spans="1:5" ht="15">
      <c r="A66" s="36">
        <v>4221</v>
      </c>
      <c r="B66" s="37" t="s">
        <v>306</v>
      </c>
      <c r="C66" s="26">
        <v>0</v>
      </c>
      <c r="D66" s="37"/>
      <c r="E66" s="38"/>
    </row>
    <row r="67" spans="1:5" ht="15">
      <c r="A67" s="36">
        <v>4223</v>
      </c>
      <c r="B67" s="37" t="s">
        <v>307</v>
      </c>
      <c r="C67" s="26">
        <v>113796840.96</v>
      </c>
      <c r="D67" s="37"/>
      <c r="E67" s="38"/>
    </row>
    <row r="68" spans="1:5" ht="15">
      <c r="A68" s="36">
        <v>4225</v>
      </c>
      <c r="B68" s="37" t="s">
        <v>308</v>
      </c>
      <c r="C68" s="26">
        <v>0</v>
      </c>
      <c r="D68" s="37"/>
      <c r="E68" s="38"/>
    </row>
    <row r="69" spans="1:5" ht="15">
      <c r="A69" s="36">
        <v>4227</v>
      </c>
      <c r="B69" s="37" t="s">
        <v>309</v>
      </c>
      <c r="C69" s="26">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26">
        <v>1973002.77</v>
      </c>
      <c r="D73" s="37"/>
      <c r="E73" s="37"/>
    </row>
    <row r="74" spans="1:5" ht="15">
      <c r="A74" s="41">
        <v>4310</v>
      </c>
      <c r="B74" s="37" t="s">
        <v>312</v>
      </c>
      <c r="C74" s="26">
        <v>1973002.77</v>
      </c>
      <c r="D74" s="37"/>
      <c r="E74" s="37"/>
    </row>
    <row r="75" spans="1:5" ht="15">
      <c r="A75" s="41">
        <v>4311</v>
      </c>
      <c r="B75" s="37" t="s">
        <v>313</v>
      </c>
      <c r="C75" s="26">
        <v>1973002.77</v>
      </c>
      <c r="D75" s="37"/>
      <c r="E75" s="37"/>
    </row>
    <row r="76" spans="1:5" ht="15">
      <c r="A76" s="41">
        <v>4319</v>
      </c>
      <c r="B76" s="37" t="s">
        <v>314</v>
      </c>
      <c r="C76" s="26">
        <v>0</v>
      </c>
      <c r="D76" s="37"/>
      <c r="E76" s="37"/>
    </row>
    <row r="77" spans="1:5" ht="15">
      <c r="A77" s="41">
        <v>4320</v>
      </c>
      <c r="B77" s="37" t="s">
        <v>315</v>
      </c>
      <c r="C77" s="26">
        <v>0</v>
      </c>
      <c r="D77" s="37"/>
      <c r="E77" s="37"/>
    </row>
    <row r="78" spans="1:5" ht="15">
      <c r="A78" s="41">
        <v>4321</v>
      </c>
      <c r="B78" s="37" t="s">
        <v>316</v>
      </c>
      <c r="C78" s="26">
        <v>0</v>
      </c>
      <c r="D78" s="37"/>
      <c r="E78" s="37"/>
    </row>
    <row r="79" spans="1:5" ht="15">
      <c r="A79" s="41">
        <v>4322</v>
      </c>
      <c r="B79" s="37" t="s">
        <v>317</v>
      </c>
      <c r="C79" s="26">
        <v>0</v>
      </c>
      <c r="D79" s="37"/>
      <c r="E79" s="37"/>
    </row>
    <row r="80" spans="1:5" ht="15">
      <c r="A80" s="41">
        <v>4323</v>
      </c>
      <c r="B80" s="37" t="s">
        <v>318</v>
      </c>
      <c r="C80" s="26">
        <v>0</v>
      </c>
      <c r="D80" s="37"/>
      <c r="E80" s="37"/>
    </row>
    <row r="81" spans="1:5" ht="15">
      <c r="A81" s="41">
        <v>4324</v>
      </c>
      <c r="B81" s="37" t="s">
        <v>319</v>
      </c>
      <c r="C81" s="26">
        <v>0</v>
      </c>
      <c r="D81" s="37"/>
      <c r="E81" s="37"/>
    </row>
    <row r="82" spans="1:5" ht="15">
      <c r="A82" s="41">
        <v>4325</v>
      </c>
      <c r="B82" s="37" t="s">
        <v>320</v>
      </c>
      <c r="C82" s="26">
        <v>0</v>
      </c>
      <c r="D82" s="37"/>
      <c r="E82" s="37"/>
    </row>
    <row r="83" spans="1:5" ht="15">
      <c r="A83" s="41">
        <v>4330</v>
      </c>
      <c r="B83" s="37" t="s">
        <v>321</v>
      </c>
      <c r="C83" s="26">
        <v>0</v>
      </c>
      <c r="D83" s="37"/>
      <c r="E83" s="37"/>
    </row>
    <row r="84" spans="1:5" ht="15">
      <c r="A84" s="41">
        <v>4331</v>
      </c>
      <c r="B84" s="37" t="s">
        <v>321</v>
      </c>
      <c r="C84" s="26">
        <v>0</v>
      </c>
      <c r="D84" s="37"/>
      <c r="E84" s="37"/>
    </row>
    <row r="85" spans="1:5" ht="15">
      <c r="A85" s="41">
        <v>4340</v>
      </c>
      <c r="B85" s="37" t="s">
        <v>322</v>
      </c>
      <c r="C85" s="26">
        <v>0</v>
      </c>
      <c r="D85" s="37"/>
      <c r="E85" s="37"/>
    </row>
    <row r="86" spans="1:5" ht="15">
      <c r="A86" s="41">
        <v>4341</v>
      </c>
      <c r="B86" s="37" t="s">
        <v>322</v>
      </c>
      <c r="C86" s="26">
        <v>0</v>
      </c>
      <c r="D86" s="37"/>
      <c r="E86" s="37"/>
    </row>
    <row r="87" spans="1:5" ht="15">
      <c r="A87" s="41">
        <v>4390</v>
      </c>
      <c r="B87" s="37" t="s">
        <v>323</v>
      </c>
      <c r="C87" s="26">
        <v>0</v>
      </c>
      <c r="D87" s="37"/>
      <c r="E87" s="37"/>
    </row>
    <row r="88" spans="1:5" ht="15">
      <c r="A88" s="41">
        <v>4392</v>
      </c>
      <c r="B88" s="37" t="s">
        <v>324</v>
      </c>
      <c r="C88" s="26">
        <v>0</v>
      </c>
      <c r="D88" s="37"/>
      <c r="E88" s="37"/>
    </row>
    <row r="89" spans="1:5" ht="15">
      <c r="A89" s="41">
        <v>4393</v>
      </c>
      <c r="B89" s="37" t="s">
        <v>325</v>
      </c>
      <c r="C89" s="26">
        <v>0</v>
      </c>
      <c r="D89" s="37"/>
      <c r="E89" s="37"/>
    </row>
    <row r="90" spans="1:5" ht="15">
      <c r="A90" s="41">
        <v>4394</v>
      </c>
      <c r="B90" s="37" t="s">
        <v>326</v>
      </c>
      <c r="C90" s="26">
        <v>0</v>
      </c>
      <c r="D90" s="37"/>
      <c r="E90" s="37"/>
    </row>
    <row r="91" spans="1:5" ht="15">
      <c r="A91" s="41">
        <v>4395</v>
      </c>
      <c r="B91" s="37" t="s">
        <v>327</v>
      </c>
      <c r="C91" s="26">
        <v>0</v>
      </c>
      <c r="D91" s="37"/>
      <c r="E91" s="37"/>
    </row>
    <row r="92" spans="1:5" ht="15">
      <c r="A92" s="41">
        <v>4396</v>
      </c>
      <c r="B92" s="37" t="s">
        <v>328</v>
      </c>
      <c r="C92" s="26">
        <v>0</v>
      </c>
      <c r="D92" s="37"/>
      <c r="E92" s="37"/>
    </row>
    <row r="93" spans="1:5" ht="15">
      <c r="A93" s="41">
        <v>4397</v>
      </c>
      <c r="B93" s="37" t="s">
        <v>329</v>
      </c>
      <c r="C93" s="26">
        <v>0</v>
      </c>
      <c r="D93" s="37"/>
      <c r="E93" s="37"/>
    </row>
    <row r="94" spans="1:5" ht="15">
      <c r="A94" s="41">
        <v>4399</v>
      </c>
      <c r="B94" s="37" t="s">
        <v>323</v>
      </c>
      <c r="C94" s="26">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124">
        <v>5000</v>
      </c>
      <c r="B98" s="37" t="s">
        <v>332</v>
      </c>
      <c r="C98" s="26">
        <v>137739173.3</v>
      </c>
      <c r="D98" s="42">
        <v>1</v>
      </c>
      <c r="E98" s="37"/>
    </row>
    <row r="99" spans="1:5" ht="15">
      <c r="A99" s="124">
        <v>5100</v>
      </c>
      <c r="B99" s="37" t="s">
        <v>333</v>
      </c>
      <c r="C99" s="26">
        <v>123747569.31</v>
      </c>
      <c r="D99" s="42">
        <v>1</v>
      </c>
      <c r="E99" s="37"/>
    </row>
    <row r="100" spans="1:5" ht="15">
      <c r="A100" s="124">
        <v>5110</v>
      </c>
      <c r="B100" s="37" t="s">
        <v>334</v>
      </c>
      <c r="C100" s="26">
        <v>98366173.18</v>
      </c>
      <c r="D100" s="42">
        <v>0.7948937803665698</v>
      </c>
      <c r="E100" s="37"/>
    </row>
    <row r="101" spans="1:5" ht="15">
      <c r="A101" s="124">
        <v>5111</v>
      </c>
      <c r="B101" s="37" t="s">
        <v>335</v>
      </c>
      <c r="C101" s="26">
        <v>65115466.31</v>
      </c>
      <c r="D101" s="42">
        <v>0.5261959218518407</v>
      </c>
      <c r="E101" s="37"/>
    </row>
    <row r="102" spans="1:5" ht="15">
      <c r="A102" s="124">
        <v>5112</v>
      </c>
      <c r="B102" s="37" t="s">
        <v>336</v>
      </c>
      <c r="C102" s="26">
        <v>0</v>
      </c>
      <c r="D102" s="42">
        <v>0</v>
      </c>
      <c r="E102" s="37"/>
    </row>
    <row r="103" spans="1:5" ht="15">
      <c r="A103" s="124">
        <v>5113</v>
      </c>
      <c r="B103" s="37" t="s">
        <v>337</v>
      </c>
      <c r="C103" s="26">
        <v>9477346.14</v>
      </c>
      <c r="D103" s="42">
        <v>0.07658611957264634</v>
      </c>
      <c r="E103" s="37"/>
    </row>
    <row r="104" spans="1:5" ht="15">
      <c r="A104" s="124">
        <v>5114</v>
      </c>
      <c r="B104" s="37" t="s">
        <v>338</v>
      </c>
      <c r="C104" s="26">
        <v>14838978.43</v>
      </c>
      <c r="D104" s="42">
        <v>0.1199132921376975</v>
      </c>
      <c r="E104" s="37"/>
    </row>
    <row r="105" spans="1:5" ht="15">
      <c r="A105" s="124">
        <v>5115</v>
      </c>
      <c r="B105" s="37" t="s">
        <v>339</v>
      </c>
      <c r="C105" s="26">
        <v>8934382.3</v>
      </c>
      <c r="D105" s="42">
        <v>0.07219844680438516</v>
      </c>
      <c r="E105" s="37"/>
    </row>
    <row r="106" spans="1:5" ht="15">
      <c r="A106" s="124">
        <v>5116</v>
      </c>
      <c r="B106" s="37" t="s">
        <v>340</v>
      </c>
      <c r="C106" s="26">
        <v>0</v>
      </c>
      <c r="D106" s="42">
        <v>0</v>
      </c>
      <c r="E106" s="37"/>
    </row>
    <row r="107" spans="1:5" ht="15">
      <c r="A107" s="124">
        <v>5120</v>
      </c>
      <c r="B107" s="37" t="s">
        <v>341</v>
      </c>
      <c r="C107" s="26">
        <v>6653011.33</v>
      </c>
      <c r="D107" s="42">
        <v>0.0537627637221184</v>
      </c>
      <c r="E107" s="37"/>
    </row>
    <row r="108" spans="1:5" ht="15">
      <c r="A108" s="124">
        <v>5121</v>
      </c>
      <c r="B108" s="37" t="s">
        <v>342</v>
      </c>
      <c r="C108" s="26">
        <v>2367301.92</v>
      </c>
      <c r="D108" s="42">
        <v>0.019130088236882233</v>
      </c>
      <c r="E108" s="37"/>
    </row>
    <row r="109" spans="1:5" ht="15">
      <c r="A109" s="124">
        <v>5122</v>
      </c>
      <c r="B109" s="37" t="s">
        <v>343</v>
      </c>
      <c r="C109" s="26">
        <v>1305983.85</v>
      </c>
      <c r="D109" s="42">
        <v>0.010553612141894927</v>
      </c>
      <c r="E109" s="37"/>
    </row>
    <row r="110" spans="1:5" ht="15">
      <c r="A110" s="124">
        <v>5123</v>
      </c>
      <c r="B110" s="37" t="s">
        <v>344</v>
      </c>
      <c r="C110" s="26">
        <v>0</v>
      </c>
      <c r="D110" s="42">
        <v>0</v>
      </c>
      <c r="E110" s="37"/>
    </row>
    <row r="111" spans="1:5" ht="15">
      <c r="A111" s="124">
        <v>5124</v>
      </c>
      <c r="B111" s="37" t="s">
        <v>345</v>
      </c>
      <c r="C111" s="26">
        <v>1016405.41</v>
      </c>
      <c r="D111" s="42">
        <v>0.008213538380328126</v>
      </c>
      <c r="E111" s="37"/>
    </row>
    <row r="112" spans="1:5" ht="15">
      <c r="A112" s="124">
        <v>5125</v>
      </c>
      <c r="B112" s="37" t="s">
        <v>346</v>
      </c>
      <c r="C112" s="26">
        <v>170442.46</v>
      </c>
      <c r="D112" s="42">
        <v>0.0013773398617068966</v>
      </c>
      <c r="E112" s="37"/>
    </row>
    <row r="113" spans="1:5" ht="15">
      <c r="A113" s="124">
        <v>5126</v>
      </c>
      <c r="B113" s="37" t="s">
        <v>347</v>
      </c>
      <c r="C113" s="26">
        <v>1460461.3</v>
      </c>
      <c r="D113" s="42">
        <v>0.011801939287723695</v>
      </c>
      <c r="E113" s="37"/>
    </row>
    <row r="114" spans="1:5" ht="15">
      <c r="A114" s="124">
        <v>5127</v>
      </c>
      <c r="B114" s="37" t="s">
        <v>348</v>
      </c>
      <c r="C114" s="26">
        <v>74966.12</v>
      </c>
      <c r="D114" s="42">
        <v>0.0006057987273447157</v>
      </c>
      <c r="E114" s="37"/>
    </row>
    <row r="115" spans="1:5" ht="15">
      <c r="A115" s="124">
        <v>5128</v>
      </c>
      <c r="B115" s="37" t="s">
        <v>349</v>
      </c>
      <c r="C115" s="26">
        <v>0</v>
      </c>
      <c r="D115" s="42">
        <v>0</v>
      </c>
      <c r="E115" s="37"/>
    </row>
    <row r="116" spans="1:5" ht="15">
      <c r="A116" s="124">
        <v>5129</v>
      </c>
      <c r="B116" s="37" t="s">
        <v>350</v>
      </c>
      <c r="C116" s="26">
        <v>257450.27</v>
      </c>
      <c r="D116" s="42">
        <v>0.002080447086237802</v>
      </c>
      <c r="E116" s="37"/>
    </row>
    <row r="117" spans="1:5" ht="15">
      <c r="A117" s="124">
        <v>5130</v>
      </c>
      <c r="B117" s="37" t="s">
        <v>351</v>
      </c>
      <c r="C117" s="26">
        <v>18728384.8</v>
      </c>
      <c r="D117" s="42">
        <v>0.1513434559113119</v>
      </c>
      <c r="E117" s="37"/>
    </row>
    <row r="118" spans="1:5" ht="15">
      <c r="A118" s="124">
        <v>5131</v>
      </c>
      <c r="B118" s="37" t="s">
        <v>352</v>
      </c>
      <c r="C118" s="26">
        <v>1660931.14</v>
      </c>
      <c r="D118" s="42">
        <v>0.013421929410501807</v>
      </c>
      <c r="E118" s="37"/>
    </row>
    <row r="119" spans="1:5" ht="15">
      <c r="A119" s="124">
        <v>5132</v>
      </c>
      <c r="B119" s="37" t="s">
        <v>353</v>
      </c>
      <c r="C119" s="26">
        <v>85226.63</v>
      </c>
      <c r="D119" s="42">
        <v>0.0006887135680742043</v>
      </c>
      <c r="E119" s="37"/>
    </row>
    <row r="120" spans="1:5" ht="15">
      <c r="A120" s="124">
        <v>5133</v>
      </c>
      <c r="B120" s="37" t="s">
        <v>354</v>
      </c>
      <c r="C120" s="26">
        <v>6297224.21</v>
      </c>
      <c r="D120" s="42">
        <v>0.05088765981515827</v>
      </c>
      <c r="E120" s="37"/>
    </row>
    <row r="121" spans="1:5" ht="15">
      <c r="A121" s="124">
        <v>5134</v>
      </c>
      <c r="B121" s="37" t="s">
        <v>355</v>
      </c>
      <c r="C121" s="26">
        <v>372232.18</v>
      </c>
      <c r="D121" s="42">
        <v>0.0030079958909537954</v>
      </c>
      <c r="E121" s="37"/>
    </row>
    <row r="122" spans="1:5" ht="15">
      <c r="A122" s="124">
        <v>5135</v>
      </c>
      <c r="B122" s="37" t="s">
        <v>356</v>
      </c>
      <c r="C122" s="26">
        <v>5440087.63</v>
      </c>
      <c r="D122" s="42">
        <v>0.04396116756339705</v>
      </c>
      <c r="E122" s="37"/>
    </row>
    <row r="123" spans="1:5" ht="15">
      <c r="A123" s="124">
        <v>5136</v>
      </c>
      <c r="B123" s="37" t="s">
        <v>357</v>
      </c>
      <c r="C123" s="26">
        <v>138818.23</v>
      </c>
      <c r="D123" s="42">
        <v>0.0011217855087904515</v>
      </c>
      <c r="E123" s="37"/>
    </row>
    <row r="124" spans="1:5" ht="15">
      <c r="A124" s="124">
        <v>5137</v>
      </c>
      <c r="B124" s="37" t="s">
        <v>358</v>
      </c>
      <c r="C124" s="26">
        <v>300984.71</v>
      </c>
      <c r="D124" s="42">
        <v>0.0024322474508246972</v>
      </c>
      <c r="E124" s="37"/>
    </row>
    <row r="125" spans="1:5" ht="15">
      <c r="A125" s="124">
        <v>5138</v>
      </c>
      <c r="B125" s="37" t="s">
        <v>359</v>
      </c>
      <c r="C125" s="26">
        <v>2553990.84</v>
      </c>
      <c r="D125" s="42">
        <v>0.020638715202574993</v>
      </c>
      <c r="E125" s="37"/>
    </row>
    <row r="126" spans="1:5" ht="15">
      <c r="A126" s="124">
        <v>5139</v>
      </c>
      <c r="B126" s="37" t="s">
        <v>360</v>
      </c>
      <c r="C126" s="26">
        <v>1878889.23</v>
      </c>
      <c r="D126" s="42">
        <v>0.01518324150103664</v>
      </c>
      <c r="E126" s="37"/>
    </row>
    <row r="127" spans="1:5" ht="15">
      <c r="A127" s="124">
        <v>5200</v>
      </c>
      <c r="B127" s="37" t="s">
        <v>361</v>
      </c>
      <c r="C127" s="26">
        <v>10058831.05</v>
      </c>
      <c r="D127" s="42">
        <v>0.08128507982893486</v>
      </c>
      <c r="E127" s="37"/>
    </row>
    <row r="128" spans="1:5" ht="15">
      <c r="A128" s="124">
        <v>5210</v>
      </c>
      <c r="B128" s="37" t="s">
        <v>362</v>
      </c>
      <c r="C128" s="26">
        <v>0</v>
      </c>
      <c r="D128" s="42">
        <v>0</v>
      </c>
      <c r="E128" s="37"/>
    </row>
    <row r="129" spans="1:5" ht="15">
      <c r="A129" s="124">
        <v>5211</v>
      </c>
      <c r="B129" s="37" t="s">
        <v>363</v>
      </c>
      <c r="C129" s="26">
        <v>0</v>
      </c>
      <c r="D129" s="42">
        <v>0</v>
      </c>
      <c r="E129" s="37"/>
    </row>
    <row r="130" spans="1:5" ht="15">
      <c r="A130" s="124">
        <v>5212</v>
      </c>
      <c r="B130" s="37" t="s">
        <v>364</v>
      </c>
      <c r="C130" s="26">
        <v>0</v>
      </c>
      <c r="D130" s="42">
        <v>0</v>
      </c>
      <c r="E130" s="37"/>
    </row>
    <row r="131" spans="1:5" ht="15">
      <c r="A131" s="124">
        <v>5220</v>
      </c>
      <c r="B131" s="37" t="s">
        <v>365</v>
      </c>
      <c r="C131" s="26">
        <v>658020</v>
      </c>
      <c r="D131" s="42">
        <v>0.0053174377781239025</v>
      </c>
      <c r="E131" s="37"/>
    </row>
    <row r="132" spans="1:5" ht="15">
      <c r="A132" s="124">
        <v>5221</v>
      </c>
      <c r="B132" s="37" t="s">
        <v>366</v>
      </c>
      <c r="C132" s="26">
        <v>0</v>
      </c>
      <c r="D132" s="42">
        <v>0</v>
      </c>
      <c r="E132" s="37"/>
    </row>
    <row r="133" spans="1:5" ht="15">
      <c r="A133" s="124">
        <v>5222</v>
      </c>
      <c r="B133" s="37" t="s">
        <v>367</v>
      </c>
      <c r="C133" s="26">
        <v>658020</v>
      </c>
      <c r="D133" s="42">
        <v>0.0053174377781239025</v>
      </c>
      <c r="E133" s="37"/>
    </row>
    <row r="134" spans="1:5" ht="15">
      <c r="A134" s="124">
        <v>5230</v>
      </c>
      <c r="B134" s="37" t="s">
        <v>307</v>
      </c>
      <c r="C134" s="26">
        <v>0</v>
      </c>
      <c r="D134" s="42">
        <v>0</v>
      </c>
      <c r="E134" s="37"/>
    </row>
    <row r="135" spans="1:5" ht="15">
      <c r="A135" s="124">
        <v>5231</v>
      </c>
      <c r="B135" s="37" t="s">
        <v>368</v>
      </c>
      <c r="C135" s="26">
        <v>0</v>
      </c>
      <c r="D135" s="42">
        <v>0</v>
      </c>
      <c r="E135" s="37"/>
    </row>
    <row r="136" spans="1:5" ht="15">
      <c r="A136" s="124">
        <v>5232</v>
      </c>
      <c r="B136" s="37" t="s">
        <v>369</v>
      </c>
      <c r="C136" s="26">
        <v>0</v>
      </c>
      <c r="D136" s="42">
        <v>0</v>
      </c>
      <c r="E136" s="37"/>
    </row>
    <row r="137" spans="1:5" ht="15">
      <c r="A137" s="124">
        <v>5240</v>
      </c>
      <c r="B137" s="37" t="s">
        <v>370</v>
      </c>
      <c r="C137" s="26">
        <v>9400811.05</v>
      </c>
      <c r="D137" s="42">
        <v>0.07596764205081097</v>
      </c>
      <c r="E137" s="37"/>
    </row>
    <row r="138" spans="1:5" ht="15">
      <c r="A138" s="124">
        <v>5241</v>
      </c>
      <c r="B138" s="37" t="s">
        <v>371</v>
      </c>
      <c r="C138" s="26">
        <v>8375907.57</v>
      </c>
      <c r="D138" s="42">
        <v>0.06768543104889209</v>
      </c>
      <c r="E138" s="37"/>
    </row>
    <row r="139" spans="1:5" ht="15">
      <c r="A139" s="124">
        <v>5242</v>
      </c>
      <c r="B139" s="37" t="s">
        <v>372</v>
      </c>
      <c r="C139" s="26">
        <v>0</v>
      </c>
      <c r="D139" s="42">
        <v>0</v>
      </c>
      <c r="E139" s="37"/>
    </row>
    <row r="140" spans="1:5" ht="15">
      <c r="A140" s="124">
        <v>5243</v>
      </c>
      <c r="B140" s="37" t="s">
        <v>373</v>
      </c>
      <c r="C140" s="26">
        <v>1024903.48</v>
      </c>
      <c r="D140" s="42">
        <v>0.00828221100191887</v>
      </c>
      <c r="E140" s="37"/>
    </row>
    <row r="141" spans="1:5" ht="15">
      <c r="A141" s="124">
        <v>5244</v>
      </c>
      <c r="B141" s="37" t="s">
        <v>374</v>
      </c>
      <c r="C141" s="26">
        <v>0</v>
      </c>
      <c r="D141" s="42">
        <v>0</v>
      </c>
      <c r="E141" s="37"/>
    </row>
    <row r="142" spans="1:5" ht="15">
      <c r="A142" s="124">
        <v>5250</v>
      </c>
      <c r="B142" s="37" t="s">
        <v>308</v>
      </c>
      <c r="C142" s="26">
        <v>0</v>
      </c>
      <c r="D142" s="42">
        <v>0</v>
      </c>
      <c r="E142" s="37"/>
    </row>
    <row r="143" spans="1:5" ht="15">
      <c r="A143" s="124">
        <v>5251</v>
      </c>
      <c r="B143" s="37" t="s">
        <v>375</v>
      </c>
      <c r="C143" s="26">
        <v>0</v>
      </c>
      <c r="D143" s="42">
        <v>0</v>
      </c>
      <c r="E143" s="37"/>
    </row>
    <row r="144" spans="1:5" ht="15">
      <c r="A144" s="124">
        <v>5252</v>
      </c>
      <c r="B144" s="37" t="s">
        <v>376</v>
      </c>
      <c r="C144" s="26">
        <v>0</v>
      </c>
      <c r="D144" s="42">
        <v>0</v>
      </c>
      <c r="E144" s="37"/>
    </row>
    <row r="145" spans="1:5" ht="15">
      <c r="A145" s="124">
        <v>5259</v>
      </c>
      <c r="B145" s="37" t="s">
        <v>377</v>
      </c>
      <c r="C145" s="26">
        <v>0</v>
      </c>
      <c r="D145" s="42">
        <v>0</v>
      </c>
      <c r="E145" s="37"/>
    </row>
    <row r="146" spans="1:5" ht="15">
      <c r="A146" s="124">
        <v>5260</v>
      </c>
      <c r="B146" s="37" t="s">
        <v>378</v>
      </c>
      <c r="C146" s="26">
        <v>0</v>
      </c>
      <c r="D146" s="42">
        <v>0</v>
      </c>
      <c r="E146" s="37"/>
    </row>
    <row r="147" spans="1:5" ht="15">
      <c r="A147" s="124">
        <v>5261</v>
      </c>
      <c r="B147" s="37" t="s">
        <v>379</v>
      </c>
      <c r="C147" s="26">
        <v>0</v>
      </c>
      <c r="D147" s="42">
        <v>0</v>
      </c>
      <c r="E147" s="37"/>
    </row>
    <row r="148" spans="1:5" ht="15">
      <c r="A148" s="124">
        <v>5262</v>
      </c>
      <c r="B148" s="37" t="s">
        <v>380</v>
      </c>
      <c r="C148" s="26">
        <v>0</v>
      </c>
      <c r="D148" s="42">
        <v>0</v>
      </c>
      <c r="E148" s="37"/>
    </row>
    <row r="149" spans="1:5" ht="15">
      <c r="A149" s="124">
        <v>5270</v>
      </c>
      <c r="B149" s="37" t="s">
        <v>381</v>
      </c>
      <c r="C149" s="26">
        <v>0</v>
      </c>
      <c r="D149" s="42">
        <v>0</v>
      </c>
      <c r="E149" s="37"/>
    </row>
    <row r="150" spans="1:5" ht="15">
      <c r="A150" s="124">
        <v>5271</v>
      </c>
      <c r="B150" s="37" t="s">
        <v>382</v>
      </c>
      <c r="C150" s="26">
        <v>0</v>
      </c>
      <c r="D150" s="42">
        <v>0</v>
      </c>
      <c r="E150" s="37"/>
    </row>
    <row r="151" spans="1:5" ht="15">
      <c r="A151" s="124">
        <v>5280</v>
      </c>
      <c r="B151" s="37" t="s">
        <v>383</v>
      </c>
      <c r="C151" s="26">
        <v>0</v>
      </c>
      <c r="D151" s="42">
        <v>0</v>
      </c>
      <c r="E151" s="37"/>
    </row>
    <row r="152" spans="1:5" ht="15">
      <c r="A152" s="124">
        <v>5281</v>
      </c>
      <c r="B152" s="37" t="s">
        <v>384</v>
      </c>
      <c r="C152" s="26">
        <v>0</v>
      </c>
      <c r="D152" s="42">
        <v>0</v>
      </c>
      <c r="E152" s="37"/>
    </row>
    <row r="153" spans="1:5" ht="15">
      <c r="A153" s="124">
        <v>5282</v>
      </c>
      <c r="B153" s="37" t="s">
        <v>385</v>
      </c>
      <c r="C153" s="26">
        <v>0</v>
      </c>
      <c r="D153" s="42">
        <v>0</v>
      </c>
      <c r="E153" s="37"/>
    </row>
    <row r="154" spans="1:5" ht="15">
      <c r="A154" s="124">
        <v>5283</v>
      </c>
      <c r="B154" s="37" t="s">
        <v>386</v>
      </c>
      <c r="C154" s="26">
        <v>0</v>
      </c>
      <c r="D154" s="42">
        <v>0</v>
      </c>
      <c r="E154" s="37"/>
    </row>
    <row r="155" spans="1:5" ht="15">
      <c r="A155" s="124">
        <v>5284</v>
      </c>
      <c r="B155" s="37" t="s">
        <v>387</v>
      </c>
      <c r="C155" s="26">
        <v>0</v>
      </c>
      <c r="D155" s="42">
        <v>0</v>
      </c>
      <c r="E155" s="37"/>
    </row>
    <row r="156" spans="1:5" ht="15">
      <c r="A156" s="124">
        <v>5285</v>
      </c>
      <c r="B156" s="37" t="s">
        <v>388</v>
      </c>
      <c r="C156" s="26">
        <v>0</v>
      </c>
      <c r="D156" s="42">
        <v>0</v>
      </c>
      <c r="E156" s="37"/>
    </row>
    <row r="157" spans="1:5" ht="15">
      <c r="A157" s="124">
        <v>5290</v>
      </c>
      <c r="B157" s="37" t="s">
        <v>389</v>
      </c>
      <c r="C157" s="26">
        <v>0</v>
      </c>
      <c r="D157" s="42">
        <v>0</v>
      </c>
      <c r="E157" s="37"/>
    </row>
    <row r="158" spans="1:5" ht="15">
      <c r="A158" s="124">
        <v>5291</v>
      </c>
      <c r="B158" s="37" t="s">
        <v>390</v>
      </c>
      <c r="C158" s="26">
        <v>0</v>
      </c>
      <c r="D158" s="42">
        <v>0</v>
      </c>
      <c r="E158" s="37"/>
    </row>
    <row r="159" spans="1:5" ht="15">
      <c r="A159" s="124">
        <v>5292</v>
      </c>
      <c r="B159" s="37" t="s">
        <v>391</v>
      </c>
      <c r="C159" s="26">
        <v>0</v>
      </c>
      <c r="D159" s="42">
        <v>0</v>
      </c>
      <c r="E159" s="37"/>
    </row>
    <row r="160" spans="1:5" ht="15">
      <c r="A160" s="124">
        <v>5300</v>
      </c>
      <c r="B160" s="37" t="s">
        <v>392</v>
      </c>
      <c r="C160" s="26">
        <v>0</v>
      </c>
      <c r="D160" s="42">
        <v>0</v>
      </c>
      <c r="E160" s="37"/>
    </row>
    <row r="161" spans="1:5" ht="15">
      <c r="A161" s="124">
        <v>5310</v>
      </c>
      <c r="B161" s="37" t="s">
        <v>300</v>
      </c>
      <c r="C161" s="26">
        <v>0</v>
      </c>
      <c r="D161" s="42">
        <v>0</v>
      </c>
      <c r="E161" s="37"/>
    </row>
    <row r="162" spans="1:5" ht="15">
      <c r="A162" s="124">
        <v>5311</v>
      </c>
      <c r="B162" s="37" t="s">
        <v>393</v>
      </c>
      <c r="C162" s="26">
        <v>0</v>
      </c>
      <c r="D162" s="42">
        <v>0</v>
      </c>
      <c r="E162" s="37"/>
    </row>
    <row r="163" spans="1:5" ht="15">
      <c r="A163" s="124">
        <v>5312</v>
      </c>
      <c r="B163" s="37" t="s">
        <v>394</v>
      </c>
      <c r="C163" s="26">
        <v>0</v>
      </c>
      <c r="D163" s="42">
        <v>0</v>
      </c>
      <c r="E163" s="37"/>
    </row>
    <row r="164" spans="1:5" ht="15">
      <c r="A164" s="124">
        <v>5320</v>
      </c>
      <c r="B164" s="37" t="s">
        <v>301</v>
      </c>
      <c r="C164" s="26">
        <v>0</v>
      </c>
      <c r="D164" s="42">
        <v>0</v>
      </c>
      <c r="E164" s="37"/>
    </row>
    <row r="165" spans="1:5" ht="15">
      <c r="A165" s="124">
        <v>5321</v>
      </c>
      <c r="B165" s="37" t="s">
        <v>395</v>
      </c>
      <c r="C165" s="26">
        <v>0</v>
      </c>
      <c r="D165" s="42">
        <v>0</v>
      </c>
      <c r="E165" s="37"/>
    </row>
    <row r="166" spans="1:5" ht="15">
      <c r="A166" s="124">
        <v>5322</v>
      </c>
      <c r="B166" s="37" t="s">
        <v>396</v>
      </c>
      <c r="C166" s="26">
        <v>0</v>
      </c>
      <c r="D166" s="42">
        <v>0</v>
      </c>
      <c r="E166" s="37"/>
    </row>
    <row r="167" spans="1:5" ht="15">
      <c r="A167" s="124">
        <v>5330</v>
      </c>
      <c r="B167" s="37" t="s">
        <v>302</v>
      </c>
      <c r="C167" s="26">
        <v>0</v>
      </c>
      <c r="D167" s="42">
        <v>0</v>
      </c>
      <c r="E167" s="37"/>
    </row>
    <row r="168" spans="1:5" ht="15">
      <c r="A168" s="124">
        <v>5331</v>
      </c>
      <c r="B168" s="37" t="s">
        <v>397</v>
      </c>
      <c r="C168" s="26">
        <v>0</v>
      </c>
      <c r="D168" s="42">
        <v>0</v>
      </c>
      <c r="E168" s="37"/>
    </row>
    <row r="169" spans="1:5" ht="15">
      <c r="A169" s="124">
        <v>5332</v>
      </c>
      <c r="B169" s="37" t="s">
        <v>398</v>
      </c>
      <c r="C169" s="26">
        <v>0</v>
      </c>
      <c r="D169" s="42">
        <v>0</v>
      </c>
      <c r="E169" s="37"/>
    </row>
    <row r="170" spans="1:5" ht="15">
      <c r="A170" s="124">
        <v>5400</v>
      </c>
      <c r="B170" s="37" t="s">
        <v>399</v>
      </c>
      <c r="C170" s="26">
        <v>0</v>
      </c>
      <c r="D170" s="42">
        <v>0</v>
      </c>
      <c r="E170" s="37"/>
    </row>
    <row r="171" spans="1:5" ht="15">
      <c r="A171" s="124">
        <v>5410</v>
      </c>
      <c r="B171" s="37" t="s">
        <v>400</v>
      </c>
      <c r="C171" s="26">
        <v>0</v>
      </c>
      <c r="D171" s="42">
        <v>0</v>
      </c>
      <c r="E171" s="37"/>
    </row>
    <row r="172" spans="1:5" ht="15">
      <c r="A172" s="124">
        <v>5411</v>
      </c>
      <c r="B172" s="37" t="s">
        <v>401</v>
      </c>
      <c r="C172" s="26">
        <v>0</v>
      </c>
      <c r="D172" s="42">
        <v>0</v>
      </c>
      <c r="E172" s="37"/>
    </row>
    <row r="173" spans="1:5" ht="15">
      <c r="A173" s="124">
        <v>5412</v>
      </c>
      <c r="B173" s="37" t="s">
        <v>402</v>
      </c>
      <c r="C173" s="26">
        <v>0</v>
      </c>
      <c r="D173" s="42">
        <v>0</v>
      </c>
      <c r="E173" s="37"/>
    </row>
    <row r="174" spans="1:5" ht="15">
      <c r="A174" s="124">
        <v>5420</v>
      </c>
      <c r="B174" s="37" t="s">
        <v>403</v>
      </c>
      <c r="C174" s="26">
        <v>0</v>
      </c>
      <c r="D174" s="42">
        <v>0</v>
      </c>
      <c r="E174" s="37"/>
    </row>
    <row r="175" spans="1:5" ht="15">
      <c r="A175" s="124">
        <v>5421</v>
      </c>
      <c r="B175" s="37" t="s">
        <v>404</v>
      </c>
      <c r="C175" s="26">
        <v>0</v>
      </c>
      <c r="D175" s="42">
        <v>0</v>
      </c>
      <c r="E175" s="37"/>
    </row>
    <row r="176" spans="1:5" ht="15">
      <c r="A176" s="124">
        <v>5422</v>
      </c>
      <c r="B176" s="37" t="s">
        <v>405</v>
      </c>
      <c r="C176" s="26">
        <v>0</v>
      </c>
      <c r="D176" s="42">
        <v>0</v>
      </c>
      <c r="E176" s="37"/>
    </row>
    <row r="177" spans="1:5" ht="15">
      <c r="A177" s="124">
        <v>5430</v>
      </c>
      <c r="B177" s="37" t="s">
        <v>406</v>
      </c>
      <c r="C177" s="26">
        <v>0</v>
      </c>
      <c r="D177" s="42">
        <v>0</v>
      </c>
      <c r="E177" s="37"/>
    </row>
    <row r="178" spans="1:5" ht="15">
      <c r="A178" s="124">
        <v>5431</v>
      </c>
      <c r="B178" s="37" t="s">
        <v>407</v>
      </c>
      <c r="C178" s="26">
        <v>0</v>
      </c>
      <c r="D178" s="42">
        <v>0</v>
      </c>
      <c r="E178" s="37"/>
    </row>
    <row r="179" spans="1:5" ht="15">
      <c r="A179" s="124">
        <v>5432</v>
      </c>
      <c r="B179" s="37" t="s">
        <v>408</v>
      </c>
      <c r="C179" s="26">
        <v>0</v>
      </c>
      <c r="D179" s="42">
        <v>0</v>
      </c>
      <c r="E179" s="37"/>
    </row>
    <row r="180" spans="1:5" ht="15">
      <c r="A180" s="124">
        <v>5440</v>
      </c>
      <c r="B180" s="37" t="s">
        <v>409</v>
      </c>
      <c r="C180" s="26">
        <v>0</v>
      </c>
      <c r="D180" s="42">
        <v>0</v>
      </c>
      <c r="E180" s="37"/>
    </row>
    <row r="181" spans="1:5" ht="15">
      <c r="A181" s="124">
        <v>5441</v>
      </c>
      <c r="B181" s="37" t="s">
        <v>409</v>
      </c>
      <c r="C181" s="26">
        <v>0</v>
      </c>
      <c r="D181" s="42">
        <v>0</v>
      </c>
      <c r="E181" s="37"/>
    </row>
    <row r="182" spans="1:5" ht="15">
      <c r="A182" s="124">
        <v>5450</v>
      </c>
      <c r="B182" s="37" t="s">
        <v>410</v>
      </c>
      <c r="C182" s="26">
        <v>0</v>
      </c>
      <c r="D182" s="42">
        <v>0</v>
      </c>
      <c r="E182" s="37"/>
    </row>
    <row r="183" spans="1:5" ht="15">
      <c r="A183" s="124">
        <v>5451</v>
      </c>
      <c r="B183" s="37" t="s">
        <v>411</v>
      </c>
      <c r="C183" s="26">
        <v>0</v>
      </c>
      <c r="D183" s="42">
        <v>0</v>
      </c>
      <c r="E183" s="37"/>
    </row>
    <row r="184" spans="1:5" ht="15">
      <c r="A184" s="124">
        <v>5452</v>
      </c>
      <c r="B184" s="37" t="s">
        <v>412</v>
      </c>
      <c r="C184" s="26">
        <v>0</v>
      </c>
      <c r="D184" s="42">
        <v>0</v>
      </c>
      <c r="E184" s="37"/>
    </row>
    <row r="185" spans="1:5" ht="15">
      <c r="A185" s="124">
        <v>5500</v>
      </c>
      <c r="B185" s="37" t="s">
        <v>413</v>
      </c>
      <c r="C185" s="26">
        <v>3932772.94</v>
      </c>
      <c r="D185" s="42">
        <v>0.031780607586303466</v>
      </c>
      <c r="E185" s="37"/>
    </row>
    <row r="186" spans="1:5" ht="15">
      <c r="A186" s="124">
        <v>5510</v>
      </c>
      <c r="B186" s="37" t="s">
        <v>414</v>
      </c>
      <c r="C186" s="26">
        <v>3932772.94</v>
      </c>
      <c r="D186" s="42">
        <v>0.031780607586303466</v>
      </c>
      <c r="E186" s="37"/>
    </row>
    <row r="187" spans="1:5" ht="15">
      <c r="A187" s="124">
        <v>5511</v>
      </c>
      <c r="B187" s="37" t="s">
        <v>415</v>
      </c>
      <c r="C187" s="26">
        <v>0</v>
      </c>
      <c r="D187" s="42">
        <v>0</v>
      </c>
      <c r="E187" s="37"/>
    </row>
    <row r="188" spans="1:5" ht="15">
      <c r="A188" s="124">
        <v>5512</v>
      </c>
      <c r="B188" s="37" t="s">
        <v>416</v>
      </c>
      <c r="C188" s="26">
        <v>0</v>
      </c>
      <c r="D188" s="42">
        <v>0</v>
      </c>
      <c r="E188" s="37"/>
    </row>
    <row r="189" spans="1:5" ht="15">
      <c r="A189" s="124">
        <v>5513</v>
      </c>
      <c r="B189" s="37" t="s">
        <v>417</v>
      </c>
      <c r="C189" s="26">
        <v>1676940.96</v>
      </c>
      <c r="D189" s="42">
        <v>0.013551304234502543</v>
      </c>
      <c r="E189" s="37"/>
    </row>
    <row r="190" spans="1:5" ht="15">
      <c r="A190" s="124">
        <v>5514</v>
      </c>
      <c r="B190" s="37" t="s">
        <v>418</v>
      </c>
      <c r="C190" s="26">
        <v>0</v>
      </c>
      <c r="D190" s="42">
        <v>0</v>
      </c>
      <c r="E190" s="37"/>
    </row>
    <row r="191" spans="1:5" ht="15">
      <c r="A191" s="124">
        <v>5515</v>
      </c>
      <c r="B191" s="37" t="s">
        <v>419</v>
      </c>
      <c r="C191" s="26">
        <v>2255831.98</v>
      </c>
      <c r="D191" s="42">
        <v>0.01822930335180092</v>
      </c>
      <c r="E191" s="37"/>
    </row>
    <row r="192" spans="1:5" ht="15">
      <c r="A192" s="124">
        <v>5516</v>
      </c>
      <c r="B192" s="37" t="s">
        <v>420</v>
      </c>
      <c r="C192" s="26">
        <v>0</v>
      </c>
      <c r="D192" s="42">
        <v>0</v>
      </c>
      <c r="E192" s="37"/>
    </row>
    <row r="193" spans="1:5" ht="15">
      <c r="A193" s="124">
        <v>5517</v>
      </c>
      <c r="B193" s="37" t="s">
        <v>421</v>
      </c>
      <c r="C193" s="26">
        <v>0</v>
      </c>
      <c r="D193" s="42">
        <v>0</v>
      </c>
      <c r="E193" s="37"/>
    </row>
    <row r="194" spans="1:5" ht="15">
      <c r="A194" s="124">
        <v>5518</v>
      </c>
      <c r="B194" s="37" t="s">
        <v>422</v>
      </c>
      <c r="C194" s="26">
        <v>0</v>
      </c>
      <c r="D194" s="42">
        <v>0</v>
      </c>
      <c r="E194" s="37"/>
    </row>
    <row r="195" spans="1:5" ht="15">
      <c r="A195" s="124">
        <v>5520</v>
      </c>
      <c r="B195" s="37" t="s">
        <v>423</v>
      </c>
      <c r="C195" s="26">
        <v>0</v>
      </c>
      <c r="D195" s="42">
        <v>0</v>
      </c>
      <c r="E195" s="37"/>
    </row>
    <row r="196" spans="1:5" ht="15">
      <c r="A196" s="124">
        <v>5521</v>
      </c>
      <c r="B196" s="37" t="s">
        <v>424</v>
      </c>
      <c r="C196" s="26">
        <v>0</v>
      </c>
      <c r="D196" s="42">
        <v>0</v>
      </c>
      <c r="E196" s="37"/>
    </row>
    <row r="197" spans="1:5" ht="15">
      <c r="A197" s="124">
        <v>5522</v>
      </c>
      <c r="B197" s="37" t="s">
        <v>425</v>
      </c>
      <c r="C197" s="26">
        <v>0</v>
      </c>
      <c r="D197" s="42">
        <v>0</v>
      </c>
      <c r="E197" s="37"/>
    </row>
    <row r="198" spans="1:5" ht="15">
      <c r="A198" s="124">
        <v>5530</v>
      </c>
      <c r="B198" s="37" t="s">
        <v>426</v>
      </c>
      <c r="C198" s="26">
        <v>0</v>
      </c>
      <c r="D198" s="42">
        <v>0</v>
      </c>
      <c r="E198" s="37"/>
    </row>
    <row r="199" spans="1:5" ht="15">
      <c r="A199" s="124">
        <v>5531</v>
      </c>
      <c r="B199" s="37" t="s">
        <v>427</v>
      </c>
      <c r="C199" s="26">
        <v>0</v>
      </c>
      <c r="D199" s="42">
        <v>0</v>
      </c>
      <c r="E199" s="37"/>
    </row>
    <row r="200" spans="1:5" ht="15">
      <c r="A200" s="124">
        <v>5532</v>
      </c>
      <c r="B200" s="37" t="s">
        <v>428</v>
      </c>
      <c r="C200" s="26">
        <v>0</v>
      </c>
      <c r="D200" s="42">
        <v>0</v>
      </c>
      <c r="E200" s="37"/>
    </row>
    <row r="201" spans="1:5" ht="15">
      <c r="A201" s="124">
        <v>5533</v>
      </c>
      <c r="B201" s="37" t="s">
        <v>429</v>
      </c>
      <c r="C201" s="26">
        <v>0</v>
      </c>
      <c r="D201" s="42">
        <v>0</v>
      </c>
      <c r="E201" s="37"/>
    </row>
    <row r="202" spans="1:5" ht="15">
      <c r="A202" s="124">
        <v>5534</v>
      </c>
      <c r="B202" s="37" t="s">
        <v>430</v>
      </c>
      <c r="C202" s="26">
        <v>0</v>
      </c>
      <c r="D202" s="42">
        <v>0</v>
      </c>
      <c r="E202" s="37"/>
    </row>
    <row r="203" spans="1:5" ht="15">
      <c r="A203" s="124">
        <v>5535</v>
      </c>
      <c r="B203" s="37" t="s">
        <v>431</v>
      </c>
      <c r="C203" s="26">
        <v>0</v>
      </c>
      <c r="D203" s="42">
        <v>0</v>
      </c>
      <c r="E203" s="37"/>
    </row>
    <row r="204" spans="1:5" ht="15">
      <c r="A204" s="124">
        <v>5540</v>
      </c>
      <c r="B204" s="37" t="s">
        <v>432</v>
      </c>
      <c r="C204" s="26">
        <v>0</v>
      </c>
      <c r="D204" s="42">
        <v>0</v>
      </c>
      <c r="E204" s="37"/>
    </row>
    <row r="205" spans="1:5" ht="15">
      <c r="A205" s="124">
        <v>5541</v>
      </c>
      <c r="B205" s="37" t="s">
        <v>432</v>
      </c>
      <c r="C205" s="26">
        <v>0</v>
      </c>
      <c r="D205" s="42">
        <v>0</v>
      </c>
      <c r="E205" s="37"/>
    </row>
    <row r="206" spans="1:5" ht="15">
      <c r="A206" s="124">
        <v>5550</v>
      </c>
      <c r="B206" s="37" t="s">
        <v>433</v>
      </c>
      <c r="C206" s="26">
        <v>0</v>
      </c>
      <c r="D206" s="42">
        <v>0</v>
      </c>
      <c r="E206" s="37"/>
    </row>
    <row r="207" spans="1:5" ht="15">
      <c r="A207" s="124">
        <v>5551</v>
      </c>
      <c r="B207" s="37" t="s">
        <v>433</v>
      </c>
      <c r="C207" s="26">
        <v>0</v>
      </c>
      <c r="D207" s="42">
        <v>0</v>
      </c>
      <c r="E207" s="37"/>
    </row>
    <row r="208" spans="1:5" ht="15">
      <c r="A208" s="124">
        <v>5590</v>
      </c>
      <c r="B208" s="37" t="s">
        <v>434</v>
      </c>
      <c r="C208" s="26">
        <v>0</v>
      </c>
      <c r="D208" s="42">
        <v>0</v>
      </c>
      <c r="E208" s="37"/>
    </row>
    <row r="209" spans="1:5" ht="15">
      <c r="A209" s="124">
        <v>5591</v>
      </c>
      <c r="B209" s="37" t="s">
        <v>435</v>
      </c>
      <c r="C209" s="26">
        <v>0</v>
      </c>
      <c r="D209" s="42">
        <v>0</v>
      </c>
      <c r="E209" s="37"/>
    </row>
    <row r="210" spans="1:5" ht="15">
      <c r="A210" s="124">
        <v>5592</v>
      </c>
      <c r="B210" s="37" t="s">
        <v>436</v>
      </c>
      <c r="C210" s="26">
        <v>0</v>
      </c>
      <c r="D210" s="42">
        <v>0</v>
      </c>
      <c r="E210" s="37"/>
    </row>
    <row r="211" spans="1:5" ht="15">
      <c r="A211" s="124">
        <v>5593</v>
      </c>
      <c r="B211" s="37" t="s">
        <v>437</v>
      </c>
      <c r="C211" s="26">
        <v>0</v>
      </c>
      <c r="D211" s="42">
        <v>0</v>
      </c>
      <c r="E211" s="37"/>
    </row>
    <row r="212" spans="1:5" ht="15">
      <c r="A212" s="124">
        <v>5594</v>
      </c>
      <c r="B212" s="37" t="s">
        <v>438</v>
      </c>
      <c r="C212" s="26">
        <v>0</v>
      </c>
      <c r="D212" s="42">
        <v>0</v>
      </c>
      <c r="E212" s="37"/>
    </row>
    <row r="213" spans="1:5" ht="15">
      <c r="A213" s="124">
        <v>5595</v>
      </c>
      <c r="B213" s="37" t="s">
        <v>439</v>
      </c>
      <c r="C213" s="26">
        <v>0</v>
      </c>
      <c r="D213" s="42">
        <v>0</v>
      </c>
      <c r="E213" s="37"/>
    </row>
    <row r="214" spans="1:5" ht="15">
      <c r="A214" s="124">
        <v>5596</v>
      </c>
      <c r="B214" s="37" t="s">
        <v>327</v>
      </c>
      <c r="C214" s="26">
        <v>0</v>
      </c>
      <c r="D214" s="42">
        <v>0</v>
      </c>
      <c r="E214" s="37"/>
    </row>
    <row r="215" spans="1:5" ht="15">
      <c r="A215" s="124">
        <v>5597</v>
      </c>
      <c r="B215" s="37" t="s">
        <v>440</v>
      </c>
      <c r="C215" s="26">
        <v>0</v>
      </c>
      <c r="D215" s="42">
        <v>0</v>
      </c>
      <c r="E215" s="37"/>
    </row>
    <row r="216" spans="1:5" ht="15">
      <c r="A216" s="124">
        <v>5598</v>
      </c>
      <c r="B216" s="37" t="s">
        <v>441</v>
      </c>
      <c r="C216" s="26">
        <v>0</v>
      </c>
      <c r="D216" s="42">
        <v>0</v>
      </c>
      <c r="E216" s="37"/>
    </row>
    <row r="217" spans="1:5" ht="15">
      <c r="A217" s="124">
        <v>5599</v>
      </c>
      <c r="B217" s="37" t="s">
        <v>442</v>
      </c>
      <c r="C217" s="26">
        <v>0</v>
      </c>
      <c r="D217" s="42">
        <v>0</v>
      </c>
      <c r="E217" s="37"/>
    </row>
    <row r="218" spans="1:5" ht="15">
      <c r="A218" s="124">
        <v>5600</v>
      </c>
      <c r="B218" s="37" t="s">
        <v>443</v>
      </c>
      <c r="C218" s="26">
        <v>0</v>
      </c>
      <c r="D218" s="42">
        <v>0</v>
      </c>
      <c r="E218" s="37"/>
    </row>
    <row r="219" spans="1:5" ht="15">
      <c r="A219" s="124">
        <v>5610</v>
      </c>
      <c r="B219" s="37" t="s">
        <v>444</v>
      </c>
      <c r="C219" s="26">
        <v>0</v>
      </c>
      <c r="D219" s="42">
        <v>0</v>
      </c>
      <c r="E219" s="37"/>
    </row>
    <row r="220" spans="1:5" ht="15">
      <c r="A220" s="124">
        <v>5611</v>
      </c>
      <c r="B220" s="37" t="s">
        <v>445</v>
      </c>
      <c r="C220" s="26">
        <v>0</v>
      </c>
      <c r="D220" s="42">
        <v>0</v>
      </c>
      <c r="E220" s="37"/>
    </row>
    <row r="223" ht="15">
      <c r="A223" s="17" t="s">
        <v>98</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64" bottom="1.17" header="0.31496062992125984" footer="0.22"/>
  <pageSetup fitToHeight="10" fitToWidth="1" horizontalDpi="600" verticalDpi="600" orientation="landscape" scale="88" r:id="rId1"/>
  <headerFooter>
    <oddHeader>&amp;CNOTAS A LOS ESTADOS FINANCIEROS</oddHeader>
    <oddFooter>&amp;L&amp;F&amp;R&amp;A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11</v>
      </c>
      <c r="B1" s="357"/>
      <c r="C1" s="357"/>
      <c r="D1" s="43" t="s">
        <v>99</v>
      </c>
      <c r="E1" s="44">
        <v>2019</v>
      </c>
    </row>
    <row r="2" spans="1:5" ht="18.95" customHeight="1">
      <c r="A2" s="357" t="s">
        <v>446</v>
      </c>
      <c r="B2" s="357"/>
      <c r="C2" s="357"/>
      <c r="D2" s="43" t="s">
        <v>101</v>
      </c>
      <c r="E2" s="44" t="s">
        <v>598</v>
      </c>
    </row>
    <row r="3" spans="1:5" ht="18.95" customHeight="1">
      <c r="A3" s="357" t="s">
        <v>670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0</v>
      </c>
    </row>
    <row r="15" spans="1:4" ht="15">
      <c r="A15" s="49">
        <v>3220</v>
      </c>
      <c r="B15" s="45" t="s">
        <v>454</v>
      </c>
      <c r="C15" s="117">
        <v>849010.91</v>
      </c>
      <c r="D15" s="117"/>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29" ht="15">
      <c r="A29" s="161" t="s">
        <v>664</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fitToHeight="1" fitToWidth="1" horizontalDpi="600" verticalDpi="600" orientation="portrait" scale="7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2"/>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11</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670</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117">
        <v>25756</v>
      </c>
      <c r="D8" s="117">
        <v>25756</v>
      </c>
    </row>
    <row r="9" spans="1:4" ht="15">
      <c r="A9" s="49">
        <v>1112</v>
      </c>
      <c r="B9" s="45" t="s">
        <v>472</v>
      </c>
      <c r="C9" s="117">
        <v>612474.84</v>
      </c>
      <c r="D9" s="117">
        <v>612474.84</v>
      </c>
    </row>
    <row r="10" spans="1:4" ht="15">
      <c r="A10" s="49">
        <v>1113</v>
      </c>
      <c r="B10" s="45" t="s">
        <v>473</v>
      </c>
      <c r="C10" s="117">
        <v>0</v>
      </c>
      <c r="D10" s="117">
        <v>0</v>
      </c>
    </row>
    <row r="11" spans="1:4" ht="15">
      <c r="A11" s="49">
        <v>1114</v>
      </c>
      <c r="B11" s="45" t="s">
        <v>109</v>
      </c>
      <c r="C11" s="117">
        <v>-252878.67</v>
      </c>
      <c r="D11" s="117">
        <v>-252878.67</v>
      </c>
    </row>
    <row r="12" spans="1:4" ht="15">
      <c r="A12" s="49">
        <v>1115</v>
      </c>
      <c r="B12" s="45" t="s">
        <v>110</v>
      </c>
      <c r="C12" s="117">
        <v>0</v>
      </c>
      <c r="D12" s="117">
        <v>0</v>
      </c>
    </row>
    <row r="13" spans="1:4" ht="15">
      <c r="A13" s="49">
        <v>1116</v>
      </c>
      <c r="B13" s="45" t="s">
        <v>474</v>
      </c>
      <c r="C13" s="117">
        <v>0</v>
      </c>
      <c r="D13" s="117">
        <v>0</v>
      </c>
    </row>
    <row r="14" spans="1:4" ht="15">
      <c r="A14" s="49">
        <v>1119</v>
      </c>
      <c r="B14" s="45" t="s">
        <v>475</v>
      </c>
      <c r="C14" s="117">
        <v>0</v>
      </c>
      <c r="D14" s="117">
        <v>0</v>
      </c>
    </row>
    <row r="15" spans="1:4" ht="15">
      <c r="A15" s="49">
        <v>1110</v>
      </c>
      <c r="B15" s="45" t="s">
        <v>476</v>
      </c>
      <c r="C15" s="117">
        <v>385352.1699999999</v>
      </c>
      <c r="D15" s="117">
        <v>385352.1699999999</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3190989.97</v>
      </c>
    </row>
    <row r="29" spans="1:3" ht="15">
      <c r="A29" s="49">
        <v>1241</v>
      </c>
      <c r="B29" s="45" t="s">
        <v>169</v>
      </c>
      <c r="C29" s="50">
        <v>1296520.53</v>
      </c>
    </row>
    <row r="30" spans="1:5" ht="15">
      <c r="A30" s="49">
        <v>1242</v>
      </c>
      <c r="B30" s="45" t="s">
        <v>171</v>
      </c>
      <c r="C30" s="50">
        <v>0</v>
      </c>
      <c r="E30" s="45" t="s">
        <v>665</v>
      </c>
    </row>
    <row r="31" spans="1:3" ht="15">
      <c r="A31" s="49">
        <v>1243</v>
      </c>
      <c r="B31" s="45" t="s">
        <v>173</v>
      </c>
      <c r="C31" s="50">
        <v>0</v>
      </c>
    </row>
    <row r="32" spans="1:3" ht="15">
      <c r="A32" s="49">
        <v>1244</v>
      </c>
      <c r="B32" s="45" t="s">
        <v>174</v>
      </c>
      <c r="C32" s="50">
        <v>1454653.98</v>
      </c>
    </row>
    <row r="33" spans="1:3" ht="15">
      <c r="A33" s="49">
        <v>1245</v>
      </c>
      <c r="B33" s="45" t="s">
        <v>176</v>
      </c>
      <c r="C33" s="50">
        <v>0</v>
      </c>
    </row>
    <row r="34" spans="1:3" ht="15">
      <c r="A34" s="49">
        <v>1246</v>
      </c>
      <c r="B34" s="45" t="s">
        <v>178</v>
      </c>
      <c r="C34" s="50">
        <v>401579.74</v>
      </c>
    </row>
    <row r="35" spans="1:3" ht="15">
      <c r="A35" s="49">
        <v>1247</v>
      </c>
      <c r="B35" s="45" t="s">
        <v>180</v>
      </c>
      <c r="C35" s="50">
        <v>0</v>
      </c>
    </row>
    <row r="36" spans="1:3" ht="15">
      <c r="A36" s="49">
        <v>1248</v>
      </c>
      <c r="B36" s="45" t="s">
        <v>181</v>
      </c>
      <c r="C36" s="50">
        <v>0</v>
      </c>
    </row>
    <row r="37" spans="1:3" ht="15">
      <c r="A37" s="49">
        <v>1250</v>
      </c>
      <c r="B37" s="45" t="s">
        <v>185</v>
      </c>
      <c r="C37" s="50">
        <v>0</v>
      </c>
    </row>
    <row r="38" spans="1:3" ht="15">
      <c r="A38" s="49">
        <v>1251</v>
      </c>
      <c r="B38" s="45" t="s">
        <v>186</v>
      </c>
      <c r="C38" s="50">
        <v>0</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0</v>
      </c>
      <c r="D46" s="50">
        <v>0</v>
      </c>
    </row>
    <row r="47" spans="1:4" ht="15">
      <c r="A47" s="49">
        <v>5510</v>
      </c>
      <c r="B47" s="45" t="s">
        <v>414</v>
      </c>
      <c r="C47" s="50">
        <v>0</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0</v>
      </c>
      <c r="D52" s="50">
        <v>0</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5" ht="15">
      <c r="A64" s="49">
        <v>5535</v>
      </c>
      <c r="B64" s="45" t="s">
        <v>431</v>
      </c>
      <c r="C64" s="50">
        <v>0</v>
      </c>
      <c r="D64" s="50">
        <v>0</v>
      </c>
      <c r="E64" s="45" t="s">
        <v>665</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2" ht="15">
      <c r="A82" s="161" t="s">
        <v>664</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fitToHeight="1" fitToWidth="1" horizontalDpi="600" verticalDpi="600" orientation="portrait" scale="72"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11</v>
      </c>
      <c r="B1" s="359"/>
      <c r="C1" s="360"/>
    </row>
    <row r="2" spans="1:3" s="52" customFormat="1" ht="18" customHeight="1">
      <c r="A2" s="361" t="s">
        <v>483</v>
      </c>
      <c r="B2" s="362"/>
      <c r="C2" s="363"/>
    </row>
    <row r="3" spans="1:3" s="52" customFormat="1" ht="18" customHeight="1">
      <c r="A3" s="361" t="s">
        <v>666</v>
      </c>
      <c r="B3" s="362"/>
      <c r="C3" s="363"/>
    </row>
    <row r="4" spans="1:3" s="53" customFormat="1" ht="18" customHeight="1">
      <c r="A4" s="364" t="s">
        <v>485</v>
      </c>
      <c r="B4" s="365"/>
      <c r="C4" s="366"/>
    </row>
    <row r="5" spans="1:3" ht="15">
      <c r="A5" s="54" t="s">
        <v>486</v>
      </c>
      <c r="B5" s="54"/>
      <c r="C5" s="55">
        <v>0</v>
      </c>
    </row>
    <row r="6" spans="2:3" ht="15">
      <c r="B6" s="57"/>
      <c r="C6" s="58"/>
    </row>
    <row r="7" spans="1:3" ht="15">
      <c r="A7" s="59" t="s">
        <v>487</v>
      </c>
      <c r="B7" s="59"/>
      <c r="C7" s="60">
        <v>0</v>
      </c>
    </row>
    <row r="8" spans="1:3" ht="15">
      <c r="A8" s="61" t="s">
        <v>488</v>
      </c>
      <c r="B8" s="62" t="s">
        <v>312</v>
      </c>
      <c r="C8" s="63">
        <v>0</v>
      </c>
    </row>
    <row r="9" spans="1:4" ht="15">
      <c r="A9" s="64" t="s">
        <v>489</v>
      </c>
      <c r="B9" s="65" t="s">
        <v>490</v>
      </c>
      <c r="C9" s="63">
        <v>0</v>
      </c>
      <c r="D9" s="56" t="s">
        <v>665</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0</v>
      </c>
    </row>
    <row r="22" ht="15">
      <c r="A22" s="161" t="s">
        <v>667</v>
      </c>
    </row>
    <row r="23" ht="15">
      <c r="A23" s="56" t="s">
        <v>668</v>
      </c>
    </row>
  </sheetData>
  <mergeCells count="4">
    <mergeCell ref="A1:C1"/>
    <mergeCell ref="A2:C2"/>
    <mergeCell ref="A3:C3"/>
    <mergeCell ref="A4:C4"/>
  </mergeCells>
  <printOptions/>
  <pageMargins left="0.7" right="0.7" top="0.75" bottom="0.75" header="0.3" footer="0.3"/>
  <pageSetup fitToHeight="1" fitToWidth="1" horizontalDpi="600" verticalDpi="600" orientation="portrait" scale="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112" zoomScaleSheetLayoutView="112"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11</v>
      </c>
      <c r="B1" s="368"/>
      <c r="C1" s="369"/>
    </row>
    <row r="2" spans="1:3" s="76" customFormat="1" ht="18.95" customHeight="1">
      <c r="A2" s="370" t="s">
        <v>501</v>
      </c>
      <c r="B2" s="371"/>
      <c r="C2" s="372"/>
    </row>
    <row r="3" spans="1:3" s="76" customFormat="1" ht="18.95" customHeight="1">
      <c r="A3" s="370" t="s">
        <v>669</v>
      </c>
      <c r="B3" s="371"/>
      <c r="C3" s="372"/>
    </row>
    <row r="4" spans="1:3" ht="15">
      <c r="A4" s="364" t="s">
        <v>485</v>
      </c>
      <c r="B4" s="365"/>
      <c r="C4" s="366"/>
    </row>
    <row r="5" spans="1:3" ht="15">
      <c r="A5" s="77" t="s">
        <v>503</v>
      </c>
      <c r="B5" s="54"/>
      <c r="C5" s="78">
        <v>0</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4" ht="15">
      <c r="A15" s="85">
        <v>2.8</v>
      </c>
      <c r="B15" s="86" t="s">
        <v>178</v>
      </c>
      <c r="C15" s="84">
        <v>0</v>
      </c>
      <c r="D15" s="56" t="s">
        <v>665</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0</v>
      </c>
    </row>
    <row r="31" spans="1:3" ht="15">
      <c r="A31" s="85" t="s">
        <v>529</v>
      </c>
      <c r="B31" s="86" t="s">
        <v>414</v>
      </c>
      <c r="C31" s="84">
        <v>0</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0</v>
      </c>
    </row>
    <row r="41" ht="15">
      <c r="A41" s="161" t="s">
        <v>664</v>
      </c>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11</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670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8" ht="15">
      <c r="A26" s="45">
        <v>7360</v>
      </c>
      <c r="B26" s="45" t="s">
        <v>564</v>
      </c>
      <c r="C26" s="50">
        <v>0</v>
      </c>
      <c r="D26" s="50">
        <v>0</v>
      </c>
      <c r="E26" s="50">
        <v>0</v>
      </c>
      <c r="F26" s="50">
        <v>0</v>
      </c>
      <c r="H26" s="45" t="s">
        <v>665</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0</v>
      </c>
      <c r="E36" s="50">
        <v>0</v>
      </c>
      <c r="F36" s="50">
        <v>0</v>
      </c>
    </row>
    <row r="37" spans="1:6" ht="15">
      <c r="A37" s="45">
        <v>8120</v>
      </c>
      <c r="B37" s="45" t="s">
        <v>575</v>
      </c>
      <c r="C37" s="50">
        <v>0</v>
      </c>
      <c r="D37" s="50">
        <v>0</v>
      </c>
      <c r="E37" s="50">
        <v>0</v>
      </c>
      <c r="F37" s="50">
        <v>0</v>
      </c>
    </row>
    <row r="38" spans="1:6" ht="15">
      <c r="A38" s="45">
        <v>8130</v>
      </c>
      <c r="B38" s="45" t="s">
        <v>576</v>
      </c>
      <c r="C38" s="50">
        <v>0</v>
      </c>
      <c r="D38" s="50">
        <v>0</v>
      </c>
      <c r="E38" s="50">
        <v>0</v>
      </c>
      <c r="F38" s="50">
        <v>0</v>
      </c>
    </row>
    <row r="39" spans="1:6" ht="15">
      <c r="A39" s="45">
        <v>8140</v>
      </c>
      <c r="B39" s="45" t="s">
        <v>577</v>
      </c>
      <c r="C39" s="50">
        <v>0</v>
      </c>
      <c r="D39" s="50">
        <v>0</v>
      </c>
      <c r="E39" s="50">
        <v>0</v>
      </c>
      <c r="F39" s="50">
        <v>0</v>
      </c>
    </row>
    <row r="40" spans="1:6" ht="15">
      <c r="A40" s="45">
        <v>8150</v>
      </c>
      <c r="B40" s="45" t="s">
        <v>578</v>
      </c>
      <c r="C40" s="50">
        <v>0</v>
      </c>
      <c r="D40" s="50">
        <v>0</v>
      </c>
      <c r="E40" s="50">
        <v>0</v>
      </c>
      <c r="F40" s="50">
        <v>0</v>
      </c>
    </row>
    <row r="41" spans="1:6" ht="15">
      <c r="A41" s="45">
        <v>8210</v>
      </c>
      <c r="B41" s="45" t="s">
        <v>579</v>
      </c>
      <c r="C41" s="50">
        <v>0</v>
      </c>
      <c r="D41" s="50">
        <v>0</v>
      </c>
      <c r="E41" s="50">
        <v>0</v>
      </c>
      <c r="F41" s="50">
        <v>0</v>
      </c>
    </row>
    <row r="42" spans="1:6" ht="15">
      <c r="A42" s="45">
        <v>8220</v>
      </c>
      <c r="B42" s="45" t="s">
        <v>580</v>
      </c>
      <c r="C42" s="50">
        <v>0</v>
      </c>
      <c r="D42" s="50">
        <v>0</v>
      </c>
      <c r="E42" s="50">
        <v>0</v>
      </c>
      <c r="F42" s="50">
        <v>0</v>
      </c>
    </row>
    <row r="43" spans="1:6" ht="15">
      <c r="A43" s="45">
        <v>8230</v>
      </c>
      <c r="B43" s="45" t="s">
        <v>581</v>
      </c>
      <c r="C43" s="50">
        <v>0</v>
      </c>
      <c r="D43" s="50">
        <v>0</v>
      </c>
      <c r="E43" s="50">
        <v>0</v>
      </c>
      <c r="F43" s="50">
        <v>0</v>
      </c>
    </row>
    <row r="44" spans="1:6" ht="15">
      <c r="A44" s="45">
        <v>8240</v>
      </c>
      <c r="B44" s="45" t="s">
        <v>582</v>
      </c>
      <c r="C44" s="50">
        <v>0</v>
      </c>
      <c r="D44" s="50">
        <v>0</v>
      </c>
      <c r="E44" s="50">
        <v>0</v>
      </c>
      <c r="F44" s="50">
        <v>0</v>
      </c>
    </row>
    <row r="45" spans="1:6" ht="15">
      <c r="A45" s="45">
        <v>8250</v>
      </c>
      <c r="B45" s="45" t="s">
        <v>583</v>
      </c>
      <c r="C45" s="50">
        <v>0</v>
      </c>
      <c r="D45" s="50">
        <v>0</v>
      </c>
      <c r="E45" s="50">
        <v>0</v>
      </c>
      <c r="F45" s="50">
        <v>0</v>
      </c>
    </row>
    <row r="46" spans="1:6" ht="15">
      <c r="A46" s="45">
        <v>8260</v>
      </c>
      <c r="B46" s="45" t="s">
        <v>584</v>
      </c>
      <c r="C46" s="50">
        <v>0</v>
      </c>
      <c r="D46" s="50">
        <v>0</v>
      </c>
      <c r="E46" s="50">
        <v>0</v>
      </c>
      <c r="F46" s="50">
        <v>0</v>
      </c>
    </row>
    <row r="47" spans="1:6" ht="15">
      <c r="A47" s="45">
        <v>8270</v>
      </c>
      <c r="B47" s="45" t="s">
        <v>585</v>
      </c>
      <c r="C47" s="50">
        <v>0</v>
      </c>
      <c r="D47" s="50">
        <v>0</v>
      </c>
      <c r="E47" s="50">
        <v>0</v>
      </c>
      <c r="F47" s="50">
        <v>0</v>
      </c>
    </row>
    <row r="49" ht="15">
      <c r="A49" s="161" t="s">
        <v>664</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Height="1" fitToWidth="1" horizontalDpi="600" verticalDpi="600" orientation="portrait" scale="37"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13</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1933</v>
      </c>
      <c r="B3" s="356"/>
      <c r="C3" s="356"/>
      <c r="D3" s="356"/>
      <c r="E3" s="356"/>
      <c r="F3" s="356"/>
      <c r="G3" s="18" t="s">
        <v>102</v>
      </c>
      <c r="H3" s="19">
        <v>4</v>
      </c>
    </row>
    <row r="4" spans="1:8" ht="11.2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37187651.45</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73877.84</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5635325.98</v>
      </c>
      <c r="D20" s="27">
        <v>0</v>
      </c>
      <c r="E20" s="27">
        <v>0</v>
      </c>
      <c r="F20" s="27">
        <v>0</v>
      </c>
      <c r="G20" s="27">
        <v>0</v>
      </c>
    </row>
    <row r="21" spans="1:7" ht="15">
      <c r="A21" s="25">
        <v>1125</v>
      </c>
      <c r="B21" s="23" t="s">
        <v>124</v>
      </c>
      <c r="C21" s="27">
        <v>13000</v>
      </c>
      <c r="D21" s="27">
        <v>0</v>
      </c>
      <c r="E21" s="27">
        <v>0</v>
      </c>
      <c r="F21" s="27">
        <v>0</v>
      </c>
      <c r="G21" s="27">
        <v>0</v>
      </c>
    </row>
    <row r="22" spans="1:7" ht="15">
      <c r="A22" s="25">
        <v>1131</v>
      </c>
      <c r="B22" s="23" t="s">
        <v>125</v>
      </c>
      <c r="C22" s="27">
        <v>4034505.49</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76265827.74</v>
      </c>
      <c r="D52" s="27">
        <v>67756.42</v>
      </c>
      <c r="E52" s="27">
        <v>592868.5</v>
      </c>
    </row>
    <row r="53" spans="1:5" ht="15">
      <c r="A53" s="25">
        <v>1231</v>
      </c>
      <c r="B53" s="23" t="s">
        <v>160</v>
      </c>
      <c r="C53" s="27">
        <v>426412.5</v>
      </c>
      <c r="D53" s="27">
        <v>0</v>
      </c>
      <c r="E53" s="27">
        <v>0</v>
      </c>
    </row>
    <row r="54" spans="1:5" ht="15">
      <c r="A54" s="25">
        <v>1232</v>
      </c>
      <c r="B54" s="23" t="s">
        <v>162</v>
      </c>
      <c r="C54" s="27">
        <v>0</v>
      </c>
      <c r="D54" s="27">
        <v>0</v>
      </c>
      <c r="E54" s="27">
        <v>0</v>
      </c>
    </row>
    <row r="55" spans="1:5" ht="15">
      <c r="A55" s="25">
        <v>1233</v>
      </c>
      <c r="B55" s="23" t="s">
        <v>163</v>
      </c>
      <c r="C55" s="27">
        <v>70761198.89</v>
      </c>
      <c r="D55" s="27">
        <v>67756.42</v>
      </c>
      <c r="E55" s="28">
        <v>592868.5</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5078216.35</v>
      </c>
      <c r="D58" s="27">
        <v>0</v>
      </c>
      <c r="E58" s="27">
        <v>0</v>
      </c>
    </row>
    <row r="59" spans="1:5" ht="15">
      <c r="A59" s="25">
        <v>1239</v>
      </c>
      <c r="B59" s="23" t="s">
        <v>167</v>
      </c>
      <c r="C59" s="27">
        <v>0</v>
      </c>
      <c r="D59" s="27">
        <v>0</v>
      </c>
      <c r="E59" s="27">
        <v>0</v>
      </c>
    </row>
    <row r="60" spans="1:5" ht="15">
      <c r="A60" s="25">
        <v>1240</v>
      </c>
      <c r="B60" s="23" t="s">
        <v>168</v>
      </c>
      <c r="C60" s="27">
        <v>30767557.919999998</v>
      </c>
      <c r="D60" s="27">
        <v>3626092.43</v>
      </c>
      <c r="E60" s="27">
        <v>11815878.11</v>
      </c>
    </row>
    <row r="61" spans="1:5" ht="15">
      <c r="A61" s="25">
        <v>1241</v>
      </c>
      <c r="B61" s="23" t="s">
        <v>169</v>
      </c>
      <c r="C61" s="27">
        <v>10350452.19</v>
      </c>
      <c r="D61" s="27">
        <v>2000935.93</v>
      </c>
      <c r="E61" s="27">
        <v>5625735.44</v>
      </c>
    </row>
    <row r="62" spans="1:5" ht="15">
      <c r="A62" s="25">
        <v>1242</v>
      </c>
      <c r="B62" s="23" t="s">
        <v>171</v>
      </c>
      <c r="C62" s="27">
        <v>19788491.57</v>
      </c>
      <c r="D62" s="27">
        <v>1615530.4</v>
      </c>
      <c r="E62" s="27">
        <v>5825129.74</v>
      </c>
    </row>
    <row r="63" spans="1:5" ht="15">
      <c r="A63" s="25">
        <v>1243</v>
      </c>
      <c r="B63" s="23" t="s">
        <v>173</v>
      </c>
      <c r="C63" s="27">
        <v>0</v>
      </c>
      <c r="D63" s="27">
        <v>0</v>
      </c>
      <c r="E63" s="27">
        <v>0</v>
      </c>
    </row>
    <row r="64" spans="1:5" ht="15">
      <c r="A64" s="25">
        <v>1244</v>
      </c>
      <c r="B64" s="23" t="s">
        <v>174</v>
      </c>
      <c r="C64" s="27">
        <v>346486.14</v>
      </c>
      <c r="D64" s="27">
        <v>0</v>
      </c>
      <c r="E64" s="27">
        <v>323988.13</v>
      </c>
    </row>
    <row r="65" spans="1:5" ht="15">
      <c r="A65" s="25">
        <v>1245</v>
      </c>
      <c r="B65" s="23" t="s">
        <v>176</v>
      </c>
      <c r="C65" s="27">
        <v>75369</v>
      </c>
      <c r="D65" s="27">
        <v>7536.96</v>
      </c>
      <c r="E65" s="27">
        <v>21982.69</v>
      </c>
    </row>
    <row r="66" spans="1:5" ht="15">
      <c r="A66" s="25">
        <v>1246</v>
      </c>
      <c r="B66" s="23" t="s">
        <v>178</v>
      </c>
      <c r="C66" s="27">
        <v>206759.02</v>
      </c>
      <c r="D66" s="27">
        <v>2089.1400000000003</v>
      </c>
      <c r="E66" s="27">
        <v>19042.11</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4446527.56</v>
      </c>
      <c r="D72" s="27">
        <v>635845.42</v>
      </c>
      <c r="E72" s="27">
        <v>1239131.77</v>
      </c>
    </row>
    <row r="73" spans="1:5" ht="15">
      <c r="A73" s="25">
        <v>1251</v>
      </c>
      <c r="B73" s="23" t="s">
        <v>186</v>
      </c>
      <c r="C73" s="27">
        <v>3428142.9</v>
      </c>
      <c r="D73" s="27">
        <v>507458.03</v>
      </c>
      <c r="E73" s="27">
        <v>886845.37</v>
      </c>
    </row>
    <row r="74" spans="1:5" ht="15">
      <c r="A74" s="25">
        <v>1252</v>
      </c>
      <c r="B74" s="23" t="s">
        <v>187</v>
      </c>
      <c r="C74" s="27">
        <v>151025.32</v>
      </c>
      <c r="D74" s="27">
        <v>4265.49</v>
      </c>
      <c r="E74" s="27">
        <v>16746.239999999998</v>
      </c>
    </row>
    <row r="75" spans="1:5" ht="15">
      <c r="A75" s="25">
        <v>1253</v>
      </c>
      <c r="B75" s="23" t="s">
        <v>188</v>
      </c>
      <c r="C75" s="27">
        <v>0</v>
      </c>
      <c r="D75" s="27">
        <v>0</v>
      </c>
      <c r="E75" s="27">
        <v>0</v>
      </c>
    </row>
    <row r="76" spans="1:5" ht="15">
      <c r="A76" s="25">
        <v>1254</v>
      </c>
      <c r="B76" s="23" t="s">
        <v>189</v>
      </c>
      <c r="C76" s="27">
        <v>867359.34</v>
      </c>
      <c r="D76" s="27">
        <v>124121.9</v>
      </c>
      <c r="E76" s="27">
        <v>335540.16</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832597.73</v>
      </c>
      <c r="D101" s="27">
        <v>0</v>
      </c>
      <c r="E101" s="27">
        <v>0</v>
      </c>
      <c r="F101" s="27">
        <v>0</v>
      </c>
      <c r="G101" s="27">
        <v>0</v>
      </c>
    </row>
    <row r="102" spans="1:7" ht="15">
      <c r="A102" s="25">
        <v>2111</v>
      </c>
      <c r="B102" s="23" t="s">
        <v>212</v>
      </c>
      <c r="C102" s="27">
        <v>435593.51</v>
      </c>
      <c r="D102" s="27">
        <v>0</v>
      </c>
      <c r="E102" s="27">
        <v>0</v>
      </c>
      <c r="F102" s="27">
        <v>0</v>
      </c>
      <c r="G102" s="27">
        <v>0</v>
      </c>
    </row>
    <row r="103" spans="1:7" ht="15">
      <c r="A103" s="25">
        <v>2112</v>
      </c>
      <c r="B103" s="23" t="s">
        <v>213</v>
      </c>
      <c r="C103" s="27">
        <v>101879</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295125.22</v>
      </c>
      <c r="D108" s="27">
        <v>0</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13</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1933</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26109443.48</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13054721.74</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13054721.74</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67558055.17</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67558055.17</v>
      </c>
      <c r="D65" s="37"/>
      <c r="E65" s="38"/>
    </row>
    <row r="66" spans="1:5" ht="15">
      <c r="A66" s="36">
        <v>4221</v>
      </c>
      <c r="B66" s="37" t="s">
        <v>306</v>
      </c>
      <c r="C66" s="40">
        <v>0</v>
      </c>
      <c r="D66" s="37"/>
      <c r="E66" s="38"/>
    </row>
    <row r="67" spans="1:5" ht="15">
      <c r="A67" s="36">
        <v>4223</v>
      </c>
      <c r="B67" s="37" t="s">
        <v>307</v>
      </c>
      <c r="C67" s="40">
        <v>67558055.17</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833192.88</v>
      </c>
      <c r="D73" s="37"/>
      <c r="E73" s="37"/>
    </row>
    <row r="74" spans="1:5" ht="15">
      <c r="A74" s="41">
        <v>4310</v>
      </c>
      <c r="B74" s="37" t="s">
        <v>312</v>
      </c>
      <c r="C74" s="40">
        <v>810995.88</v>
      </c>
      <c r="D74" s="37"/>
      <c r="E74" s="37"/>
    </row>
    <row r="75" spans="1:5" ht="15">
      <c r="A75" s="41">
        <v>4311</v>
      </c>
      <c r="B75" s="37" t="s">
        <v>313</v>
      </c>
      <c r="C75" s="40">
        <v>0</v>
      </c>
      <c r="D75" s="37"/>
      <c r="E75" s="37"/>
    </row>
    <row r="76" spans="1:5" ht="15">
      <c r="A76" s="41">
        <v>4319</v>
      </c>
      <c r="B76" s="37" t="s">
        <v>314</v>
      </c>
      <c r="C76" s="40">
        <v>810995.88</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22197</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22197</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40877968.46000001</v>
      </c>
      <c r="D98" s="42">
        <v>1</v>
      </c>
      <c r="E98" s="37"/>
    </row>
    <row r="99" spans="1:5" ht="15">
      <c r="A99" s="41">
        <v>5100</v>
      </c>
      <c r="B99" s="37" t="s">
        <v>333</v>
      </c>
      <c r="C99" s="40">
        <v>36548274.190000005</v>
      </c>
      <c r="D99" s="42">
        <v>1</v>
      </c>
      <c r="E99" s="37"/>
    </row>
    <row r="100" spans="1:5" ht="15">
      <c r="A100" s="41">
        <v>5110</v>
      </c>
      <c r="B100" s="37" t="s">
        <v>334</v>
      </c>
      <c r="C100" s="40">
        <v>15399330.3</v>
      </c>
      <c r="D100" s="42">
        <v>0.4213422012745384</v>
      </c>
      <c r="E100" s="37"/>
    </row>
    <row r="101" spans="1:5" ht="15">
      <c r="A101" s="41">
        <v>5111</v>
      </c>
      <c r="B101" s="37" t="s">
        <v>335</v>
      </c>
      <c r="C101" s="40">
        <v>7119370.32</v>
      </c>
      <c r="D101" s="42">
        <v>0.19479361140253063</v>
      </c>
      <c r="E101" s="37"/>
    </row>
    <row r="102" spans="1:5" ht="15">
      <c r="A102" s="41">
        <v>5112</v>
      </c>
      <c r="B102" s="37" t="s">
        <v>336</v>
      </c>
      <c r="C102" s="40">
        <v>2166963.21</v>
      </c>
      <c r="D102" s="42">
        <v>0.05929043868760578</v>
      </c>
      <c r="E102" s="37"/>
    </row>
    <row r="103" spans="1:5" ht="15">
      <c r="A103" s="41">
        <v>5113</v>
      </c>
      <c r="B103" s="37" t="s">
        <v>337</v>
      </c>
      <c r="C103" s="40">
        <v>810738.55</v>
      </c>
      <c r="D103" s="42">
        <v>0.022182676691799217</v>
      </c>
      <c r="E103" s="37"/>
    </row>
    <row r="104" spans="1:5" ht="15">
      <c r="A104" s="41">
        <v>5114</v>
      </c>
      <c r="B104" s="37" t="s">
        <v>338</v>
      </c>
      <c r="C104" s="40">
        <v>2669930.03</v>
      </c>
      <c r="D104" s="42">
        <v>0.07305215059184712</v>
      </c>
      <c r="E104" s="37"/>
    </row>
    <row r="105" spans="1:5" ht="15">
      <c r="A105" s="41">
        <v>5115</v>
      </c>
      <c r="B105" s="37" t="s">
        <v>339</v>
      </c>
      <c r="C105" s="40">
        <v>1239294.46</v>
      </c>
      <c r="D105" s="42">
        <v>0.033908426251740335</v>
      </c>
      <c r="E105" s="37"/>
    </row>
    <row r="106" spans="1:5" ht="15">
      <c r="A106" s="41">
        <v>5116</v>
      </c>
      <c r="B106" s="37" t="s">
        <v>340</v>
      </c>
      <c r="C106" s="40">
        <v>1393033.73</v>
      </c>
      <c r="D106" s="42">
        <v>0.038114897649015364</v>
      </c>
      <c r="E106" s="37"/>
    </row>
    <row r="107" spans="1:5" ht="15">
      <c r="A107" s="41">
        <v>5120</v>
      </c>
      <c r="B107" s="37" t="s">
        <v>341</v>
      </c>
      <c r="C107" s="40">
        <v>4464810.83</v>
      </c>
      <c r="D107" s="42">
        <v>0.12216201527845656</v>
      </c>
      <c r="E107" s="37"/>
    </row>
    <row r="108" spans="1:5" ht="15">
      <c r="A108" s="41">
        <v>5121</v>
      </c>
      <c r="B108" s="37" t="s">
        <v>342</v>
      </c>
      <c r="C108" s="40">
        <v>885671.01</v>
      </c>
      <c r="D108" s="42">
        <v>0.024232909203749188</v>
      </c>
      <c r="E108" s="37"/>
    </row>
    <row r="109" spans="1:5" ht="15">
      <c r="A109" s="41">
        <v>5122</v>
      </c>
      <c r="B109" s="37" t="s">
        <v>343</v>
      </c>
      <c r="C109" s="40">
        <v>7659.33</v>
      </c>
      <c r="D109" s="42">
        <v>0.0002095674876515968</v>
      </c>
      <c r="E109" s="37"/>
    </row>
    <row r="110" spans="1:5" ht="15">
      <c r="A110" s="41">
        <v>5123</v>
      </c>
      <c r="B110" s="37" t="s">
        <v>344</v>
      </c>
      <c r="C110" s="40">
        <v>2696972.49</v>
      </c>
      <c r="D110" s="42">
        <v>0.07379206131538546</v>
      </c>
      <c r="E110" s="37"/>
    </row>
    <row r="111" spans="1:5" ht="15">
      <c r="A111" s="41">
        <v>5124</v>
      </c>
      <c r="B111" s="37" t="s">
        <v>345</v>
      </c>
      <c r="C111" s="40">
        <v>446546.7</v>
      </c>
      <c r="D111" s="42">
        <v>0.012217996879376043</v>
      </c>
      <c r="E111" s="37"/>
    </row>
    <row r="112" spans="1:5" ht="15">
      <c r="A112" s="41">
        <v>5125</v>
      </c>
      <c r="B112" s="37" t="s">
        <v>346</v>
      </c>
      <c r="C112" s="40">
        <v>13641.29</v>
      </c>
      <c r="D112" s="42">
        <v>0.0003732403321996638</v>
      </c>
      <c r="E112" s="37"/>
    </row>
    <row r="113" spans="1:5" ht="15">
      <c r="A113" s="41">
        <v>5126</v>
      </c>
      <c r="B113" s="37" t="s">
        <v>347</v>
      </c>
      <c r="C113" s="40">
        <v>161510.81</v>
      </c>
      <c r="D113" s="42">
        <v>0.004419109070933671</v>
      </c>
      <c r="E113" s="37"/>
    </row>
    <row r="114" spans="1:5" ht="15">
      <c r="A114" s="41">
        <v>5127</v>
      </c>
      <c r="B114" s="37" t="s">
        <v>348</v>
      </c>
      <c r="C114" s="40">
        <v>1120</v>
      </c>
      <c r="D114" s="42">
        <v>3.0644401817102595E-05</v>
      </c>
      <c r="E114" s="37"/>
    </row>
    <row r="115" spans="1:5" ht="15">
      <c r="A115" s="41">
        <v>5128</v>
      </c>
      <c r="B115" s="37" t="s">
        <v>349</v>
      </c>
      <c r="C115" s="40">
        <v>0</v>
      </c>
      <c r="D115" s="42">
        <v>0</v>
      </c>
      <c r="E115" s="37"/>
    </row>
    <row r="116" spans="1:5" ht="15">
      <c r="A116" s="41">
        <v>5129</v>
      </c>
      <c r="B116" s="37" t="s">
        <v>350</v>
      </c>
      <c r="C116" s="40">
        <v>251689.2</v>
      </c>
      <c r="D116" s="42">
        <v>0.006886486587343838</v>
      </c>
      <c r="E116" s="37"/>
    </row>
    <row r="117" spans="1:5" ht="15">
      <c r="A117" s="41">
        <v>5130</v>
      </c>
      <c r="B117" s="37" t="s">
        <v>351</v>
      </c>
      <c r="C117" s="40">
        <v>16684133.06</v>
      </c>
      <c r="D117" s="42">
        <v>0.4564957834470049</v>
      </c>
      <c r="E117" s="37"/>
    </row>
    <row r="118" spans="1:5" ht="15">
      <c r="A118" s="41">
        <v>5131</v>
      </c>
      <c r="B118" s="37" t="s">
        <v>352</v>
      </c>
      <c r="C118" s="40">
        <v>1498342.37</v>
      </c>
      <c r="D118" s="42">
        <v>0.040996255040955186</v>
      </c>
      <c r="E118" s="37"/>
    </row>
    <row r="119" spans="1:5" ht="15">
      <c r="A119" s="41">
        <v>5132</v>
      </c>
      <c r="B119" s="37" t="s">
        <v>353</v>
      </c>
      <c r="C119" s="40">
        <v>2050776.16</v>
      </c>
      <c r="D119" s="42">
        <v>0.05611143632497739</v>
      </c>
      <c r="E119" s="37"/>
    </row>
    <row r="120" spans="1:5" ht="15">
      <c r="A120" s="41">
        <v>5133</v>
      </c>
      <c r="B120" s="37" t="s">
        <v>354</v>
      </c>
      <c r="C120" s="40">
        <v>1417306.14</v>
      </c>
      <c r="D120" s="42">
        <v>0.0387790168321488</v>
      </c>
      <c r="E120" s="37"/>
    </row>
    <row r="121" spans="1:5" ht="15">
      <c r="A121" s="41">
        <v>5134</v>
      </c>
      <c r="B121" s="37" t="s">
        <v>355</v>
      </c>
      <c r="C121" s="40">
        <v>338853.84</v>
      </c>
      <c r="D121" s="42">
        <v>0.0092714046698466</v>
      </c>
      <c r="E121" s="37"/>
    </row>
    <row r="122" spans="1:5" ht="15">
      <c r="A122" s="41">
        <v>5135</v>
      </c>
      <c r="B122" s="37" t="s">
        <v>356</v>
      </c>
      <c r="C122" s="40">
        <v>2892226.56</v>
      </c>
      <c r="D122" s="42">
        <v>0.07913442218815749</v>
      </c>
      <c r="E122" s="37"/>
    </row>
    <row r="123" spans="1:5" ht="15">
      <c r="A123" s="41">
        <v>5136</v>
      </c>
      <c r="B123" s="37" t="s">
        <v>357</v>
      </c>
      <c r="C123" s="40">
        <v>3944399.5</v>
      </c>
      <c r="D123" s="42">
        <v>0.10792300286176658</v>
      </c>
      <c r="E123" s="37"/>
    </row>
    <row r="124" spans="1:5" ht="15">
      <c r="A124" s="41">
        <v>5137</v>
      </c>
      <c r="B124" s="37" t="s">
        <v>358</v>
      </c>
      <c r="C124" s="40">
        <v>467202.8</v>
      </c>
      <c r="D124" s="42">
        <v>0.012783169940424482</v>
      </c>
      <c r="E124" s="37"/>
    </row>
    <row r="125" spans="1:5" ht="15">
      <c r="A125" s="41">
        <v>5138</v>
      </c>
      <c r="B125" s="37" t="s">
        <v>359</v>
      </c>
      <c r="C125" s="40">
        <v>426731.25</v>
      </c>
      <c r="D125" s="42">
        <v>0.011675824904387911</v>
      </c>
      <c r="E125" s="37"/>
    </row>
    <row r="126" spans="1:5" ht="15">
      <c r="A126" s="41">
        <v>5139</v>
      </c>
      <c r="B126" s="37" t="s">
        <v>360</v>
      </c>
      <c r="C126" s="40">
        <v>3648294.44</v>
      </c>
      <c r="D126" s="42">
        <v>0.09982125068434043</v>
      </c>
      <c r="E126" s="37"/>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4329694.2700000005</v>
      </c>
      <c r="D185" s="42">
        <v>0.11846508120989885</v>
      </c>
      <c r="E185" s="37"/>
    </row>
    <row r="186" spans="1:5" ht="15">
      <c r="A186" s="41">
        <v>5510</v>
      </c>
      <c r="B186" s="37" t="s">
        <v>414</v>
      </c>
      <c r="C186" s="40">
        <v>4329694.2700000005</v>
      </c>
      <c r="D186" s="42">
        <v>0.11846508120989885</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67756.42</v>
      </c>
      <c r="D189" s="42">
        <v>0.0018538883572931843</v>
      </c>
      <c r="E189" s="37"/>
    </row>
    <row r="190" spans="1:5" ht="15">
      <c r="A190" s="41">
        <v>5514</v>
      </c>
      <c r="B190" s="37" t="s">
        <v>418</v>
      </c>
      <c r="C190" s="40">
        <v>0</v>
      </c>
      <c r="D190" s="42">
        <v>0</v>
      </c>
      <c r="E190" s="37"/>
    </row>
    <row r="191" spans="1:5" ht="15">
      <c r="A191" s="41">
        <v>5515</v>
      </c>
      <c r="B191" s="37" t="s">
        <v>419</v>
      </c>
      <c r="C191" s="40">
        <v>3626092.43</v>
      </c>
      <c r="D191" s="42">
        <v>0.09921377986685176</v>
      </c>
      <c r="E191" s="37"/>
    </row>
    <row r="192" spans="1:5" ht="15">
      <c r="A192" s="41">
        <v>5516</v>
      </c>
      <c r="B192" s="37" t="s">
        <v>420</v>
      </c>
      <c r="C192" s="40">
        <v>0</v>
      </c>
      <c r="D192" s="42">
        <v>0</v>
      </c>
      <c r="E192" s="37"/>
    </row>
    <row r="193" spans="1:5" ht="15">
      <c r="A193" s="41">
        <v>5517</v>
      </c>
      <c r="B193" s="37" t="s">
        <v>421</v>
      </c>
      <c r="C193" s="40">
        <v>635845.42</v>
      </c>
      <c r="D193" s="42">
        <v>0.017397412985753896</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13</v>
      </c>
      <c r="B1" s="357"/>
      <c r="C1" s="357"/>
      <c r="D1" s="43" t="s">
        <v>99</v>
      </c>
      <c r="E1" s="44">
        <v>2019</v>
      </c>
    </row>
    <row r="2" spans="1:5" ht="18.95" customHeight="1">
      <c r="A2" s="357" t="s">
        <v>446</v>
      </c>
      <c r="B2" s="357"/>
      <c r="C2" s="357"/>
      <c r="D2" s="43" t="s">
        <v>101</v>
      </c>
      <c r="E2" s="44" t="s">
        <v>598</v>
      </c>
    </row>
    <row r="3" spans="1:5" ht="18.95" customHeight="1">
      <c r="A3" s="357" t="s">
        <v>1933</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42480337.96</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40568001.33</v>
      </c>
    </row>
    <row r="15" spans="1:3" ht="15">
      <c r="A15" s="49">
        <v>3220</v>
      </c>
      <c r="B15" s="45" t="s">
        <v>454</v>
      </c>
      <c r="C15" s="50">
        <v>67432850.19</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13</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1933</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81325.5</v>
      </c>
      <c r="D8" s="50">
        <v>65256.5</v>
      </c>
    </row>
    <row r="9" spans="1:4" ht="15">
      <c r="A9" s="49">
        <v>1112</v>
      </c>
      <c r="B9" s="45" t="s">
        <v>472</v>
      </c>
      <c r="C9" s="50">
        <v>6284278.69</v>
      </c>
      <c r="D9" s="50">
        <v>8523163.06</v>
      </c>
    </row>
    <row r="10" spans="1:4" ht="15">
      <c r="A10" s="49">
        <v>1113</v>
      </c>
      <c r="B10" s="45" t="s">
        <v>473</v>
      </c>
      <c r="C10" s="50">
        <v>0</v>
      </c>
      <c r="D10" s="50">
        <v>0</v>
      </c>
    </row>
    <row r="11" spans="1:4" ht="15">
      <c r="A11" s="49">
        <v>1114</v>
      </c>
      <c r="B11" s="45" t="s">
        <v>109</v>
      </c>
      <c r="C11" s="50">
        <v>37187651.45</v>
      </c>
      <c r="D11" s="50">
        <v>9836572.35</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43553255.64</v>
      </c>
      <c r="D15" s="50">
        <v>18424991.91</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50">
        <v>76265827.74</v>
      </c>
      <c r="D20" s="45">
        <v>100</v>
      </c>
      <c r="E20" s="50">
        <v>771962.2699999996</v>
      </c>
    </row>
    <row r="21" spans="1:5" ht="15">
      <c r="A21" s="49">
        <v>1231</v>
      </c>
      <c r="B21" s="45" t="s">
        <v>160</v>
      </c>
      <c r="C21" s="50">
        <v>426412.5</v>
      </c>
      <c r="D21" s="45">
        <v>100</v>
      </c>
      <c r="E21" s="50">
        <v>426412.5</v>
      </c>
    </row>
    <row r="22" spans="1:5" ht="15">
      <c r="A22" s="49">
        <v>1232</v>
      </c>
      <c r="B22" s="45" t="s">
        <v>162</v>
      </c>
      <c r="C22" s="50">
        <v>0</v>
      </c>
      <c r="E22" s="50"/>
    </row>
    <row r="23" spans="1:5" ht="15">
      <c r="A23" s="49">
        <v>1233</v>
      </c>
      <c r="B23" s="45" t="s">
        <v>163</v>
      </c>
      <c r="C23" s="50">
        <v>70761198.89</v>
      </c>
      <c r="D23" s="45">
        <v>100</v>
      </c>
      <c r="E23" s="50">
        <v>28559845.07</v>
      </c>
    </row>
    <row r="24" spans="1:5" ht="15">
      <c r="A24" s="49">
        <v>1234</v>
      </c>
      <c r="B24" s="45" t="s">
        <v>164</v>
      </c>
      <c r="C24" s="50">
        <v>0</v>
      </c>
      <c r="E24" s="50"/>
    </row>
    <row r="25" spans="1:5" ht="15">
      <c r="A25" s="49">
        <v>1235</v>
      </c>
      <c r="B25" s="45" t="s">
        <v>165</v>
      </c>
      <c r="C25" s="50">
        <v>0</v>
      </c>
      <c r="E25" s="50"/>
    </row>
    <row r="26" spans="1:5" ht="15">
      <c r="A26" s="49">
        <v>1236</v>
      </c>
      <c r="B26" s="45" t="s">
        <v>166</v>
      </c>
      <c r="C26" s="50">
        <v>5078216.35</v>
      </c>
      <c r="D26" s="45">
        <v>100</v>
      </c>
      <c r="E26" s="50">
        <v>-28214295.3</v>
      </c>
    </row>
    <row r="27" spans="1:5" ht="15">
      <c r="A27" s="49">
        <v>1239</v>
      </c>
      <c r="B27" s="45" t="s">
        <v>167</v>
      </c>
      <c r="C27" s="50">
        <v>0</v>
      </c>
      <c r="E27" s="50"/>
    </row>
    <row r="28" spans="1:5" ht="15">
      <c r="A28" s="49">
        <v>1240</v>
      </c>
      <c r="B28" s="45" t="s">
        <v>168</v>
      </c>
      <c r="C28" s="50">
        <v>30767557.919999998</v>
      </c>
      <c r="D28" s="45">
        <v>100</v>
      </c>
      <c r="E28" s="50">
        <v>9871127.35</v>
      </c>
    </row>
    <row r="29" spans="1:5" ht="15">
      <c r="A29" s="49">
        <v>1241</v>
      </c>
      <c r="B29" s="45" t="s">
        <v>169</v>
      </c>
      <c r="C29" s="50">
        <v>10350452.19</v>
      </c>
      <c r="D29" s="45">
        <v>100</v>
      </c>
      <c r="E29" s="50">
        <v>339531.98</v>
      </c>
    </row>
    <row r="30" spans="1:5" ht="15">
      <c r="A30" s="49">
        <v>1242</v>
      </c>
      <c r="B30" s="45" t="s">
        <v>171</v>
      </c>
      <c r="C30" s="50">
        <v>19788491.57</v>
      </c>
      <c r="D30" s="45">
        <v>100</v>
      </c>
      <c r="E30" s="50">
        <v>9532370.37</v>
      </c>
    </row>
    <row r="31" spans="1:5" ht="15">
      <c r="A31" s="49">
        <v>1243</v>
      </c>
      <c r="B31" s="45" t="s">
        <v>173</v>
      </c>
      <c r="C31" s="50">
        <v>0</v>
      </c>
      <c r="E31" s="50"/>
    </row>
    <row r="32" spans="1:5" ht="15">
      <c r="A32" s="49">
        <v>1244</v>
      </c>
      <c r="B32" s="45" t="s">
        <v>174</v>
      </c>
      <c r="C32" s="50">
        <v>346486.14</v>
      </c>
      <c r="E32" s="50"/>
    </row>
    <row r="33" spans="1:5" ht="15">
      <c r="A33" s="49">
        <v>1245</v>
      </c>
      <c r="B33" s="45" t="s">
        <v>176</v>
      </c>
      <c r="C33" s="50">
        <v>75369</v>
      </c>
      <c r="E33" s="50"/>
    </row>
    <row r="34" spans="1:5" ht="15">
      <c r="A34" s="49">
        <v>1246</v>
      </c>
      <c r="B34" s="45" t="s">
        <v>178</v>
      </c>
      <c r="C34" s="50">
        <v>206759.02</v>
      </c>
      <c r="D34" s="45">
        <v>100</v>
      </c>
      <c r="E34" s="50">
        <v>-775</v>
      </c>
    </row>
    <row r="35" spans="1:5" ht="15">
      <c r="A35" s="49">
        <v>1247</v>
      </c>
      <c r="B35" s="45" t="s">
        <v>180</v>
      </c>
      <c r="C35" s="50">
        <v>0</v>
      </c>
      <c r="E35" s="50"/>
    </row>
    <row r="36" spans="1:5" ht="15">
      <c r="A36" s="49">
        <v>1248</v>
      </c>
      <c r="B36" s="45" t="s">
        <v>181</v>
      </c>
      <c r="C36" s="50">
        <v>0</v>
      </c>
      <c r="E36" s="50"/>
    </row>
    <row r="37" spans="1:5" ht="15">
      <c r="A37" s="49">
        <v>1250</v>
      </c>
      <c r="B37" s="45" t="s">
        <v>185</v>
      </c>
      <c r="C37" s="50">
        <v>4446527.56</v>
      </c>
      <c r="D37" s="45">
        <v>100</v>
      </c>
      <c r="E37" s="50">
        <v>81441.13</v>
      </c>
    </row>
    <row r="38" spans="1:5" ht="15">
      <c r="A38" s="49">
        <v>1251</v>
      </c>
      <c r="B38" s="45" t="s">
        <v>186</v>
      </c>
      <c r="C38" s="50">
        <v>3428142.9</v>
      </c>
      <c r="D38" s="45">
        <v>100</v>
      </c>
      <c r="E38" s="50">
        <v>24833.42</v>
      </c>
    </row>
    <row r="39" spans="1:5" ht="15">
      <c r="A39" s="49">
        <v>1252</v>
      </c>
      <c r="B39" s="45" t="s">
        <v>187</v>
      </c>
      <c r="C39" s="50">
        <v>151025.32</v>
      </c>
      <c r="D39" s="45">
        <v>100</v>
      </c>
      <c r="E39" s="50">
        <v>36475.82</v>
      </c>
    </row>
    <row r="40" spans="1:5" ht="15">
      <c r="A40" s="49">
        <v>1253</v>
      </c>
      <c r="B40" s="45" t="s">
        <v>188</v>
      </c>
      <c r="C40" s="50">
        <v>0</v>
      </c>
      <c r="E40" s="50"/>
    </row>
    <row r="41" spans="1:5" ht="15">
      <c r="A41" s="49">
        <v>1254</v>
      </c>
      <c r="B41" s="45" t="s">
        <v>189</v>
      </c>
      <c r="C41" s="50">
        <v>867359.34</v>
      </c>
      <c r="D41" s="45">
        <v>100</v>
      </c>
      <c r="E41" s="50">
        <v>20131.89</v>
      </c>
    </row>
    <row r="42" spans="1:5" ht="15">
      <c r="A42" s="49">
        <v>1259</v>
      </c>
      <c r="B42" s="45" t="s">
        <v>190</v>
      </c>
      <c r="C42" s="50">
        <v>0</v>
      </c>
      <c r="E42" s="50"/>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4329694.2700000005</v>
      </c>
      <c r="D46" s="50">
        <v>0</v>
      </c>
    </row>
    <row r="47" spans="1:4" ht="15">
      <c r="A47" s="49">
        <v>5510</v>
      </c>
      <c r="B47" s="45" t="s">
        <v>414</v>
      </c>
      <c r="C47" s="50">
        <v>4329694.2700000005</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67756.42</v>
      </c>
      <c r="D50" s="50">
        <v>0</v>
      </c>
    </row>
    <row r="51" spans="1:4" ht="15">
      <c r="A51" s="49">
        <v>5514</v>
      </c>
      <c r="B51" s="45" t="s">
        <v>418</v>
      </c>
      <c r="C51" s="50">
        <v>0</v>
      </c>
      <c r="D51" s="50">
        <v>0</v>
      </c>
    </row>
    <row r="52" spans="1:4" ht="15">
      <c r="A52" s="49">
        <v>5515</v>
      </c>
      <c r="B52" s="45" t="s">
        <v>419</v>
      </c>
      <c r="C52" s="50">
        <v>3626092.43</v>
      </c>
      <c r="D52" s="50">
        <v>0</v>
      </c>
    </row>
    <row r="53" spans="1:4" ht="15">
      <c r="A53" s="49">
        <v>5516</v>
      </c>
      <c r="B53" s="45" t="s">
        <v>420</v>
      </c>
      <c r="C53" s="50">
        <v>0</v>
      </c>
      <c r="D53" s="50">
        <v>0</v>
      </c>
    </row>
    <row r="54" spans="1:4" ht="15">
      <c r="A54" s="49">
        <v>5517</v>
      </c>
      <c r="B54" s="45" t="s">
        <v>421</v>
      </c>
      <c r="C54" s="50">
        <v>635845.42</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13</v>
      </c>
      <c r="B1" s="359"/>
      <c r="C1" s="360"/>
    </row>
    <row r="2" spans="1:3" s="52" customFormat="1" ht="18" customHeight="1">
      <c r="A2" s="361" t="s">
        <v>483</v>
      </c>
      <c r="B2" s="362"/>
      <c r="C2" s="363"/>
    </row>
    <row r="3" spans="1:3" s="52" customFormat="1" ht="18" customHeight="1">
      <c r="A3" s="361" t="s">
        <v>1933</v>
      </c>
      <c r="B3" s="376"/>
      <c r="C3" s="363"/>
    </row>
    <row r="4" spans="1:3" s="53" customFormat="1" ht="18" customHeight="1">
      <c r="A4" s="364" t="s">
        <v>485</v>
      </c>
      <c r="B4" s="365"/>
      <c r="C4" s="366"/>
    </row>
    <row r="5" spans="1:3" ht="15">
      <c r="A5" s="54" t="s">
        <v>486</v>
      </c>
      <c r="B5" s="54"/>
      <c r="C5" s="55">
        <v>81445969.79</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81445969.79</v>
      </c>
    </row>
  </sheetData>
  <mergeCells count="4">
    <mergeCell ref="A1:C1"/>
    <mergeCell ref="A2:C2"/>
    <mergeCell ref="A3:C3"/>
    <mergeCell ref="A4:C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482</v>
      </c>
      <c r="B1" s="357"/>
      <c r="C1" s="357"/>
      <c r="D1" s="43" t="s">
        <v>99</v>
      </c>
      <c r="E1" s="44">
        <v>2019</v>
      </c>
    </row>
    <row r="2" spans="1:5" ht="18.95" customHeight="1">
      <c r="A2" s="357" t="s">
        <v>446</v>
      </c>
      <c r="B2" s="357"/>
      <c r="C2" s="357"/>
      <c r="D2" s="43" t="s">
        <v>101</v>
      </c>
      <c r="E2" s="44" t="s">
        <v>598</v>
      </c>
    </row>
    <row r="3" spans="1:5" ht="18.95" customHeight="1">
      <c r="A3" s="357" t="s">
        <v>1933</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26">
        <v>79700086</v>
      </c>
      <c r="D8" s="45" t="s">
        <v>301</v>
      </c>
      <c r="E8" s="45" t="s">
        <v>448</v>
      </c>
    </row>
    <row r="9" spans="1:3" ht="12.75" customHeight="1">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-750886.85</v>
      </c>
    </row>
    <row r="15" spans="1:3" ht="15">
      <c r="A15" s="49">
        <v>3220</v>
      </c>
      <c r="B15" s="45" t="s">
        <v>454</v>
      </c>
      <c r="C15" s="50">
        <v>6115510.94</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31" ht="15">
      <c r="A31" s="17" t="s">
        <v>98</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10" fitToWidth="1" horizontalDpi="600" verticalDpi="600" orientation="landscape" r:id="rId1"/>
  <headerFooter>
    <oddHeader>&amp;CNOTAS A LOS ESTADOS FINANCIEROS</oddHeader>
    <oddFooter>&amp;L&amp;F&amp;R&amp;A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13</v>
      </c>
      <c r="B1" s="368"/>
      <c r="C1" s="369"/>
    </row>
    <row r="2" spans="1:3" s="76" customFormat="1" ht="18.95" customHeight="1">
      <c r="A2" s="370" t="s">
        <v>501</v>
      </c>
      <c r="B2" s="371"/>
      <c r="C2" s="372"/>
    </row>
    <row r="3" spans="1:3" s="76" customFormat="1" ht="18.95" customHeight="1">
      <c r="A3" s="370" t="str">
        <f>+'ESF EXPLORA'!A3</f>
        <v>Correspondiente del 01 de Enero al 31 de Diciembre</v>
      </c>
      <c r="B3" s="371"/>
      <c r="C3" s="372"/>
    </row>
    <row r="4" spans="1:3" ht="11.25">
      <c r="A4" s="364" t="s">
        <v>485</v>
      </c>
      <c r="B4" s="365"/>
      <c r="C4" s="366"/>
    </row>
    <row r="5" spans="1:3" ht="15">
      <c r="A5" s="77" t="s">
        <v>503</v>
      </c>
      <c r="B5" s="54"/>
      <c r="C5" s="78">
        <v>40877968.46</v>
      </c>
    </row>
    <row r="6" spans="1:3" ht="15">
      <c r="A6" s="79"/>
      <c r="B6" s="57"/>
      <c r="C6" s="80"/>
    </row>
    <row r="7" spans="1:3" ht="15">
      <c r="A7" s="59" t="s">
        <v>504</v>
      </c>
      <c r="B7" s="81"/>
      <c r="C7" s="60">
        <f>SUM(C8:C28)</f>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f>SUM(C31:C37)</f>
        <v>0</v>
      </c>
    </row>
    <row r="31" spans="1:3" ht="15">
      <c r="A31" s="85" t="s">
        <v>529</v>
      </c>
      <c r="B31" s="86" t="s">
        <v>414</v>
      </c>
      <c r="C31" s="84">
        <v>0</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f>C5-C7+C30</f>
        <v>40877968.46</v>
      </c>
    </row>
  </sheetData>
  <mergeCells count="4">
    <mergeCell ref="A1:C1"/>
    <mergeCell ref="A2:C2"/>
    <mergeCell ref="A3:C3"/>
    <mergeCell ref="A4:C4"/>
  </mergeCells>
  <printOptions/>
  <pageMargins left="0.7" right="0.7" top="0.75" bottom="0.75" header="0.3" footer="0.3"/>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13</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1933</v>
      </c>
      <c r="B3" s="375"/>
      <c r="C3" s="375"/>
      <c r="D3" s="375"/>
      <c r="E3" s="375"/>
      <c r="F3" s="375"/>
      <c r="G3" s="43" t="s">
        <v>102</v>
      </c>
      <c r="H3" s="44">
        <v>4</v>
      </c>
    </row>
    <row r="4" spans="1:8" ht="11.2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0</v>
      </c>
      <c r="E36" s="50">
        <v>0</v>
      </c>
      <c r="F36" s="50">
        <v>0</v>
      </c>
    </row>
    <row r="37" spans="1:6" ht="15">
      <c r="A37" s="45">
        <v>8120</v>
      </c>
      <c r="B37" s="45" t="s">
        <v>575</v>
      </c>
      <c r="C37" s="50">
        <v>0</v>
      </c>
      <c r="D37" s="50">
        <v>0</v>
      </c>
      <c r="E37" s="50">
        <v>0</v>
      </c>
      <c r="F37" s="50">
        <v>0</v>
      </c>
    </row>
    <row r="38" spans="1:6" ht="15">
      <c r="A38" s="45">
        <v>8130</v>
      </c>
      <c r="B38" s="45" t="s">
        <v>576</v>
      </c>
      <c r="C38" s="50">
        <v>0</v>
      </c>
      <c r="D38" s="50">
        <v>0</v>
      </c>
      <c r="E38" s="50">
        <v>0</v>
      </c>
      <c r="F38" s="50">
        <v>0</v>
      </c>
    </row>
    <row r="39" spans="1:6" ht="15">
      <c r="A39" s="45">
        <v>8140</v>
      </c>
      <c r="B39" s="45" t="s">
        <v>577</v>
      </c>
      <c r="C39" s="50">
        <v>0</v>
      </c>
      <c r="D39" s="50">
        <v>0</v>
      </c>
      <c r="E39" s="50">
        <v>0</v>
      </c>
      <c r="F39" s="50">
        <v>0</v>
      </c>
    </row>
    <row r="40" spans="1:6" ht="15">
      <c r="A40" s="45">
        <v>8150</v>
      </c>
      <c r="B40" s="45" t="s">
        <v>578</v>
      </c>
      <c r="C40" s="50">
        <v>0</v>
      </c>
      <c r="D40" s="50">
        <v>0</v>
      </c>
      <c r="E40" s="50">
        <v>0</v>
      </c>
      <c r="F40" s="50">
        <v>0</v>
      </c>
    </row>
    <row r="41" spans="1:6" ht="15">
      <c r="A41" s="45">
        <v>8210</v>
      </c>
      <c r="B41" s="45" t="s">
        <v>579</v>
      </c>
      <c r="C41" s="50">
        <v>0</v>
      </c>
      <c r="D41" s="50">
        <v>0</v>
      </c>
      <c r="E41" s="50">
        <v>0</v>
      </c>
      <c r="F41" s="50">
        <v>0</v>
      </c>
    </row>
    <row r="42" spans="1:6" ht="15">
      <c r="A42" s="45">
        <v>8220</v>
      </c>
      <c r="B42" s="45" t="s">
        <v>580</v>
      </c>
      <c r="C42" s="50">
        <v>0</v>
      </c>
      <c r="D42" s="50">
        <v>0</v>
      </c>
      <c r="E42" s="50">
        <v>0</v>
      </c>
      <c r="F42" s="50">
        <v>0</v>
      </c>
    </row>
    <row r="43" spans="1:6" ht="15">
      <c r="A43" s="45">
        <v>8230</v>
      </c>
      <c r="B43" s="45" t="s">
        <v>581</v>
      </c>
      <c r="C43" s="50">
        <v>0</v>
      </c>
      <c r="D43" s="50">
        <v>0</v>
      </c>
      <c r="E43" s="50">
        <v>0</v>
      </c>
      <c r="F43" s="50">
        <v>0</v>
      </c>
    </row>
    <row r="44" spans="1:6" ht="15">
      <c r="A44" s="45">
        <v>8240</v>
      </c>
      <c r="B44" s="45" t="s">
        <v>582</v>
      </c>
      <c r="C44" s="50">
        <v>0</v>
      </c>
      <c r="D44" s="50">
        <v>0</v>
      </c>
      <c r="E44" s="50">
        <v>0</v>
      </c>
      <c r="F44" s="50">
        <v>0</v>
      </c>
    </row>
    <row r="45" spans="1:6" ht="15">
      <c r="A45" s="45">
        <v>8250</v>
      </c>
      <c r="B45" s="45" t="s">
        <v>583</v>
      </c>
      <c r="C45" s="50">
        <v>0</v>
      </c>
      <c r="D45" s="50">
        <v>0</v>
      </c>
      <c r="E45" s="50">
        <v>0</v>
      </c>
      <c r="F45" s="50">
        <v>0</v>
      </c>
    </row>
    <row r="46" spans="1:6" ht="15">
      <c r="A46" s="45">
        <v>8260</v>
      </c>
      <c r="B46" s="45" t="s">
        <v>584</v>
      </c>
      <c r="C46" s="50">
        <v>0</v>
      </c>
      <c r="D46" s="50">
        <v>0</v>
      </c>
      <c r="E46" s="50">
        <v>0</v>
      </c>
      <c r="F46" s="50">
        <v>0</v>
      </c>
    </row>
    <row r="47" spans="1:6" ht="15">
      <c r="A47" s="45">
        <v>8270</v>
      </c>
      <c r="B47" s="45" t="s">
        <v>585</v>
      </c>
      <c r="C47" s="50">
        <v>0</v>
      </c>
      <c r="D47" s="50">
        <v>0</v>
      </c>
      <c r="E47" s="50">
        <v>0</v>
      </c>
      <c r="F47" s="50">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orientation="portrait" paperSize="9"/>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0"/>
  <sheetViews>
    <sheetView showGridLines="0" view="pageBreakPreview" zoomScaleSheetLayoutView="100" workbookViewId="0" topLeftCell="A1">
      <selection activeCell="A1" sqref="A1:XFD1048576"/>
    </sheetView>
  </sheetViews>
  <sheetFormatPr defaultColWidth="9.140625" defaultRowHeight="15"/>
  <cols>
    <col min="1" max="1" width="18.281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13.00390625" style="23" customWidth="1"/>
    <col min="10" max="16384" width="9.140625" style="23" customWidth="1"/>
  </cols>
  <sheetData>
    <row r="1" spans="1:8" s="20" customFormat="1" ht="18.95" customHeight="1">
      <c r="A1" s="355" t="s">
        <v>15</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670</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15">
      <c r="A15" s="25">
        <v>1122</v>
      </c>
      <c r="B15" s="23" t="s">
        <v>115</v>
      </c>
      <c r="C15" s="155">
        <v>148798.54</v>
      </c>
      <c r="D15" s="155">
        <v>4693107.87</v>
      </c>
      <c r="E15" s="155">
        <v>170631.13</v>
      </c>
      <c r="F15" s="155">
        <v>394600.81000000006</v>
      </c>
      <c r="G15" s="155">
        <v>159455.13</v>
      </c>
      <c r="H15" s="30" t="s">
        <v>671</v>
      </c>
    </row>
    <row r="16" spans="1:8" ht="15">
      <c r="A16" s="162" t="s">
        <v>672</v>
      </c>
      <c r="B16" s="162" t="s">
        <v>673</v>
      </c>
      <c r="C16" s="163">
        <v>20352.2</v>
      </c>
      <c r="D16" s="163">
        <v>20352.2</v>
      </c>
      <c r="E16" s="163">
        <v>18070.44</v>
      </c>
      <c r="F16" s="163">
        <v>18070.44</v>
      </c>
      <c r="G16" s="27">
        <v>0</v>
      </c>
      <c r="H16" s="30" t="s">
        <v>671</v>
      </c>
    </row>
    <row r="17" spans="1:8" ht="15">
      <c r="A17" s="162" t="s">
        <v>674</v>
      </c>
      <c r="B17" s="162" t="s">
        <v>675</v>
      </c>
      <c r="C17" s="163">
        <v>0</v>
      </c>
      <c r="D17" s="27">
        <v>0</v>
      </c>
      <c r="E17" s="27">
        <v>0</v>
      </c>
      <c r="F17" s="27">
        <v>0</v>
      </c>
      <c r="G17" s="27">
        <v>0</v>
      </c>
      <c r="H17" s="30" t="s">
        <v>671</v>
      </c>
    </row>
    <row r="18" spans="1:8" ht="15">
      <c r="A18" s="162" t="s">
        <v>676</v>
      </c>
      <c r="B18" s="162" t="s">
        <v>677</v>
      </c>
      <c r="C18" s="163">
        <v>0</v>
      </c>
      <c r="D18" s="27">
        <v>0</v>
      </c>
      <c r="E18" s="163">
        <v>58534.32</v>
      </c>
      <c r="F18" s="27">
        <v>0</v>
      </c>
      <c r="G18" s="27">
        <v>0</v>
      </c>
      <c r="H18" s="30" t="s">
        <v>671</v>
      </c>
    </row>
    <row r="19" spans="1:8" ht="15">
      <c r="A19" s="162" t="s">
        <v>678</v>
      </c>
      <c r="B19" s="162" t="s">
        <v>679</v>
      </c>
      <c r="C19" s="163">
        <v>0</v>
      </c>
      <c r="D19" s="163">
        <v>4573333.83</v>
      </c>
      <c r="E19" s="163">
        <v>0</v>
      </c>
      <c r="F19" s="163">
        <v>271136</v>
      </c>
      <c r="G19" s="27">
        <v>71136</v>
      </c>
      <c r="H19" s="30" t="s">
        <v>671</v>
      </c>
    </row>
    <row r="20" spans="1:8" ht="15">
      <c r="A20" s="162" t="s">
        <v>680</v>
      </c>
      <c r="B20" s="162" t="s">
        <v>681</v>
      </c>
      <c r="C20" s="163">
        <v>0</v>
      </c>
      <c r="D20" s="27">
        <v>0</v>
      </c>
      <c r="E20" s="163">
        <v>5707.2</v>
      </c>
      <c r="F20" s="163">
        <v>5707.2</v>
      </c>
      <c r="G20" s="27">
        <v>0</v>
      </c>
      <c r="H20" s="30" t="s">
        <v>671</v>
      </c>
    </row>
    <row r="21" spans="1:8" ht="33.75">
      <c r="A21" s="162" t="s">
        <v>682</v>
      </c>
      <c r="B21" s="162" t="s">
        <v>683</v>
      </c>
      <c r="C21" s="163">
        <v>36519.16</v>
      </c>
      <c r="D21" s="27">
        <v>36519.16</v>
      </c>
      <c r="E21" s="27">
        <v>36519.16</v>
      </c>
      <c r="F21" s="27">
        <v>36519.16</v>
      </c>
      <c r="G21" s="27">
        <v>36519.13</v>
      </c>
      <c r="H21" s="164" t="s">
        <v>684</v>
      </c>
    </row>
    <row r="22" spans="1:8" ht="15">
      <c r="A22" s="162" t="s">
        <v>685</v>
      </c>
      <c r="B22" s="162" t="s">
        <v>686</v>
      </c>
      <c r="C22" s="163">
        <v>0</v>
      </c>
      <c r="D22" s="27">
        <v>0</v>
      </c>
      <c r="E22" s="27">
        <v>0</v>
      </c>
      <c r="F22" s="27">
        <v>0</v>
      </c>
      <c r="G22" s="27">
        <v>0</v>
      </c>
      <c r="H22" s="30" t="s">
        <v>671</v>
      </c>
    </row>
    <row r="23" spans="1:8" ht="15">
      <c r="A23" s="162" t="s">
        <v>687</v>
      </c>
      <c r="B23" s="162" t="s">
        <v>688</v>
      </c>
      <c r="C23" s="163">
        <v>0</v>
      </c>
      <c r="D23" s="27">
        <v>0</v>
      </c>
      <c r="E23" s="27">
        <v>0</v>
      </c>
      <c r="F23" s="27">
        <v>0</v>
      </c>
      <c r="G23" s="27">
        <v>0</v>
      </c>
      <c r="H23" s="30" t="s">
        <v>671</v>
      </c>
    </row>
    <row r="24" spans="1:8" ht="15">
      <c r="A24" s="162" t="s">
        <v>689</v>
      </c>
      <c r="B24" s="162" t="s">
        <v>690</v>
      </c>
      <c r="C24" s="163">
        <v>11435.76</v>
      </c>
      <c r="D24" s="163">
        <v>11102.67</v>
      </c>
      <c r="E24" s="163">
        <v>0</v>
      </c>
      <c r="F24" s="163">
        <v>11368</v>
      </c>
      <c r="G24" s="27">
        <v>0</v>
      </c>
      <c r="H24" s="30" t="s">
        <v>671</v>
      </c>
    </row>
    <row r="25" spans="1:8" ht="15">
      <c r="A25" s="162" t="s">
        <v>691</v>
      </c>
      <c r="B25" s="162" t="s">
        <v>692</v>
      </c>
      <c r="C25" s="163">
        <v>0</v>
      </c>
      <c r="D25" s="27">
        <v>0</v>
      </c>
      <c r="E25" s="27">
        <v>0</v>
      </c>
      <c r="F25" s="27">
        <v>0</v>
      </c>
      <c r="G25" s="27">
        <v>0</v>
      </c>
      <c r="H25" s="30" t="s">
        <v>671</v>
      </c>
    </row>
    <row r="26" spans="1:8" ht="15">
      <c r="A26" s="162" t="s">
        <v>693</v>
      </c>
      <c r="B26" s="162" t="s">
        <v>694</v>
      </c>
      <c r="C26" s="163">
        <v>0</v>
      </c>
      <c r="D26" s="27">
        <v>0</v>
      </c>
      <c r="E26" s="27">
        <v>0</v>
      </c>
      <c r="F26" s="27">
        <v>0</v>
      </c>
      <c r="G26" s="27">
        <v>0</v>
      </c>
      <c r="H26" s="30" t="s">
        <v>671</v>
      </c>
    </row>
    <row r="27" spans="1:8" ht="33.75">
      <c r="A27" s="162" t="s">
        <v>695</v>
      </c>
      <c r="B27" s="162" t="s">
        <v>696</v>
      </c>
      <c r="C27" s="163">
        <v>51800.01</v>
      </c>
      <c r="D27" s="163">
        <v>51800.01</v>
      </c>
      <c r="E27" s="163">
        <v>51800.01</v>
      </c>
      <c r="F27" s="163">
        <v>51800.01</v>
      </c>
      <c r="G27" s="27">
        <v>51800</v>
      </c>
      <c r="H27" s="164" t="s">
        <v>684</v>
      </c>
    </row>
    <row r="28" spans="1:8" ht="15">
      <c r="A28" s="162" t="s">
        <v>697</v>
      </c>
      <c r="B28" s="162" t="s">
        <v>698</v>
      </c>
      <c r="C28" s="163">
        <v>0</v>
      </c>
      <c r="D28" s="27">
        <v>0</v>
      </c>
      <c r="E28" s="27">
        <v>0</v>
      </c>
      <c r="F28" s="27">
        <v>0</v>
      </c>
      <c r="G28" s="27">
        <v>0</v>
      </c>
      <c r="H28" s="30" t="s">
        <v>671</v>
      </c>
    </row>
    <row r="29" spans="1:8" ht="15">
      <c r="A29" s="162" t="s">
        <v>699</v>
      </c>
      <c r="B29" s="162" t="s">
        <v>700</v>
      </c>
      <c r="C29" s="163">
        <v>0</v>
      </c>
      <c r="D29" s="27">
        <v>0</v>
      </c>
      <c r="E29" s="27">
        <v>0</v>
      </c>
      <c r="F29" s="27">
        <v>0</v>
      </c>
      <c r="G29" s="27">
        <v>0</v>
      </c>
      <c r="H29" s="30" t="s">
        <v>671</v>
      </c>
    </row>
    <row r="30" spans="1:8" ht="15">
      <c r="A30" s="162" t="s">
        <v>701</v>
      </c>
      <c r="B30" s="162" t="s">
        <v>702</v>
      </c>
      <c r="C30" s="163">
        <v>0</v>
      </c>
      <c r="D30" s="27">
        <v>0</v>
      </c>
      <c r="E30" s="27">
        <v>0</v>
      </c>
      <c r="F30" s="27">
        <v>0</v>
      </c>
      <c r="G30" s="27">
        <v>0</v>
      </c>
      <c r="H30" s="30" t="s">
        <v>671</v>
      </c>
    </row>
    <row r="31" spans="1:8" ht="15">
      <c r="A31" s="162" t="s">
        <v>703</v>
      </c>
      <c r="B31" s="162" t="s">
        <v>704</v>
      </c>
      <c r="C31" s="163">
        <v>28691.41</v>
      </c>
      <c r="D31" s="27">
        <v>0</v>
      </c>
      <c r="E31" s="27">
        <v>0</v>
      </c>
      <c r="F31" s="27">
        <v>0</v>
      </c>
      <c r="G31" s="27">
        <v>0</v>
      </c>
      <c r="H31" s="30" t="s">
        <v>671</v>
      </c>
    </row>
    <row r="32" spans="1:8" ht="15">
      <c r="A32" s="162" t="s">
        <v>705</v>
      </c>
      <c r="B32" s="162" t="s">
        <v>706</v>
      </c>
      <c r="C32" s="163">
        <v>0</v>
      </c>
      <c r="D32" s="27">
        <v>0</v>
      </c>
      <c r="E32" s="27">
        <v>0</v>
      </c>
      <c r="F32" s="27">
        <v>0</v>
      </c>
      <c r="G32" s="27">
        <v>0</v>
      </c>
      <c r="H32" s="30" t="s">
        <v>671</v>
      </c>
    </row>
    <row r="33" spans="1:8" ht="15">
      <c r="A33" s="162" t="s">
        <v>707</v>
      </c>
      <c r="B33" s="162" t="s">
        <v>708</v>
      </c>
      <c r="C33" s="163">
        <v>0</v>
      </c>
      <c r="D33" s="163">
        <v>0</v>
      </c>
      <c r="E33" s="163">
        <v>0</v>
      </c>
      <c r="F33" s="163">
        <v>0</v>
      </c>
      <c r="G33" s="27">
        <v>0</v>
      </c>
      <c r="H33" s="30" t="s">
        <v>671</v>
      </c>
    </row>
    <row r="34" spans="1:8" ht="15">
      <c r="A34" s="162" t="s">
        <v>709</v>
      </c>
      <c r="B34" s="162" t="s">
        <v>710</v>
      </c>
      <c r="C34" s="163">
        <v>0</v>
      </c>
      <c r="D34" s="27">
        <v>0</v>
      </c>
      <c r="E34" s="163">
        <v>0</v>
      </c>
      <c r="F34" s="163">
        <v>0</v>
      </c>
      <c r="G34" s="27">
        <v>0</v>
      </c>
      <c r="H34" s="30" t="s">
        <v>671</v>
      </c>
    </row>
    <row r="35" spans="1:8" ht="15">
      <c r="A35" s="162" t="s">
        <v>711</v>
      </c>
      <c r="B35" s="162" t="s">
        <v>712</v>
      </c>
      <c r="C35" s="163">
        <v>0</v>
      </c>
      <c r="D35" s="27">
        <v>0</v>
      </c>
      <c r="E35" s="163">
        <v>0</v>
      </c>
      <c r="F35" s="163">
        <v>0</v>
      </c>
      <c r="G35" s="27">
        <v>0</v>
      </c>
      <c r="H35" s="30" t="s">
        <v>671</v>
      </c>
    </row>
    <row r="36" spans="1:8" ht="15">
      <c r="A36" s="162" t="s">
        <v>713</v>
      </c>
      <c r="B36" s="162" t="s">
        <v>714</v>
      </c>
      <c r="C36" s="163">
        <v>0</v>
      </c>
      <c r="D36" s="27">
        <v>0</v>
      </c>
      <c r="E36" s="163">
        <v>0</v>
      </c>
      <c r="F36" s="163">
        <v>0</v>
      </c>
      <c r="G36" s="27">
        <v>0</v>
      </c>
      <c r="H36" s="30" t="s">
        <v>671</v>
      </c>
    </row>
    <row r="37" spans="1:8" ht="15">
      <c r="A37" s="162" t="s">
        <v>715</v>
      </c>
      <c r="B37" s="162" t="s">
        <v>716</v>
      </c>
      <c r="C37" s="163">
        <v>0</v>
      </c>
      <c r="D37" s="27">
        <v>0</v>
      </c>
      <c r="E37" s="163">
        <v>0</v>
      </c>
      <c r="F37" s="163">
        <v>0</v>
      </c>
      <c r="G37" s="27">
        <v>0</v>
      </c>
      <c r="H37" s="30" t="s">
        <v>671</v>
      </c>
    </row>
    <row r="38" spans="1:8" ht="15">
      <c r="A38" s="162" t="s">
        <v>717</v>
      </c>
      <c r="B38" s="162" t="s">
        <v>718</v>
      </c>
      <c r="C38" s="163">
        <v>0</v>
      </c>
      <c r="D38" s="27">
        <v>0</v>
      </c>
      <c r="E38" s="163">
        <v>0</v>
      </c>
      <c r="F38" s="163">
        <v>0</v>
      </c>
      <c r="G38" s="27">
        <v>0</v>
      </c>
      <c r="H38" s="30" t="s">
        <v>671</v>
      </c>
    </row>
    <row r="39" spans="1:8" ht="15">
      <c r="A39" s="25">
        <v>1124</v>
      </c>
      <c r="B39" s="23" t="s">
        <v>116</v>
      </c>
      <c r="C39" s="27">
        <v>4053002.8800000004</v>
      </c>
      <c r="D39" s="27">
        <v>4735978.86</v>
      </c>
      <c r="E39" s="27">
        <v>4113324.21</v>
      </c>
      <c r="F39" s="27">
        <v>3399037.32</v>
      </c>
      <c r="G39" s="27">
        <v>3250639.17</v>
      </c>
      <c r="H39" s="30"/>
    </row>
    <row r="40" spans="1:8" s="165" customFormat="1" ht="15">
      <c r="A40" s="162" t="s">
        <v>719</v>
      </c>
      <c r="B40" s="162" t="s">
        <v>720</v>
      </c>
      <c r="C40" s="163">
        <v>3960309.95</v>
      </c>
      <c r="D40" s="163">
        <v>4550194.13</v>
      </c>
      <c r="E40" s="163">
        <v>3988429.12</v>
      </c>
      <c r="F40" s="163">
        <v>3249509.27</v>
      </c>
      <c r="G40" s="163">
        <v>3182914.29</v>
      </c>
      <c r="H40" s="30" t="s">
        <v>721</v>
      </c>
    </row>
    <row r="41" spans="1:8" s="165" customFormat="1" ht="15">
      <c r="A41" s="162" t="s">
        <v>722</v>
      </c>
      <c r="B41" s="162" t="s">
        <v>723</v>
      </c>
      <c r="C41" s="163">
        <v>92692.93</v>
      </c>
      <c r="D41" s="163">
        <v>185784.73</v>
      </c>
      <c r="E41" s="163">
        <v>124895.09</v>
      </c>
      <c r="F41" s="163">
        <v>149528.05</v>
      </c>
      <c r="G41" s="163">
        <v>67724.88</v>
      </c>
      <c r="H41" s="30" t="s">
        <v>721</v>
      </c>
    </row>
    <row r="42" spans="1:7" s="165" customFormat="1" ht="15">
      <c r="A42" s="166"/>
      <c r="C42" s="167"/>
      <c r="D42" s="167"/>
      <c r="E42" s="167"/>
      <c r="F42" s="167"/>
      <c r="G42" s="167"/>
    </row>
    <row r="44" spans="1:8" ht="15">
      <c r="A44" s="22" t="s">
        <v>117</v>
      </c>
      <c r="B44" s="22"/>
      <c r="C44" s="22"/>
      <c r="D44" s="22"/>
      <c r="E44" s="22"/>
      <c r="F44" s="22"/>
      <c r="G44" s="22"/>
      <c r="H44" s="22"/>
    </row>
    <row r="45" spans="1:8" ht="15">
      <c r="A45" s="24" t="s">
        <v>105</v>
      </c>
      <c r="B45" s="24" t="s">
        <v>106</v>
      </c>
      <c r="C45" s="24" t="s">
        <v>107</v>
      </c>
      <c r="D45" s="24" t="s">
        <v>118</v>
      </c>
      <c r="E45" s="24" t="s">
        <v>119</v>
      </c>
      <c r="F45" s="24" t="s">
        <v>120</v>
      </c>
      <c r="G45" s="24" t="s">
        <v>121</v>
      </c>
      <c r="H45" s="24" t="s">
        <v>122</v>
      </c>
    </row>
    <row r="46" spans="1:7" ht="15">
      <c r="A46" s="166">
        <v>1123</v>
      </c>
      <c r="B46" s="165" t="s">
        <v>123</v>
      </c>
      <c r="C46" s="168">
        <v>234415.29</v>
      </c>
      <c r="D46" s="168">
        <v>234415.29</v>
      </c>
      <c r="E46" s="155">
        <v>0</v>
      </c>
      <c r="F46" s="155">
        <v>0</v>
      </c>
      <c r="G46" s="155">
        <v>0</v>
      </c>
    </row>
    <row r="47" spans="1:8" ht="15">
      <c r="A47" s="162" t="s">
        <v>724</v>
      </c>
      <c r="B47" s="162" t="s">
        <v>725</v>
      </c>
      <c r="C47" s="169">
        <v>5305.63</v>
      </c>
      <c r="D47" s="169">
        <v>5305.63</v>
      </c>
      <c r="E47" s="27">
        <v>0</v>
      </c>
      <c r="F47" s="27">
        <v>0</v>
      </c>
      <c r="G47" s="27">
        <v>0</v>
      </c>
      <c r="H47" s="170" t="s">
        <v>726</v>
      </c>
    </row>
    <row r="48" spans="1:8" ht="15">
      <c r="A48" s="162" t="s">
        <v>727</v>
      </c>
      <c r="B48" s="162" t="s">
        <v>728</v>
      </c>
      <c r="C48" s="169">
        <v>928</v>
      </c>
      <c r="D48" s="169">
        <v>928</v>
      </c>
      <c r="E48" s="27">
        <v>0</v>
      </c>
      <c r="F48" s="27">
        <v>0</v>
      </c>
      <c r="G48" s="27">
        <v>0</v>
      </c>
      <c r="H48" s="170" t="s">
        <v>729</v>
      </c>
    </row>
    <row r="49" spans="1:8" ht="15">
      <c r="A49" s="162" t="s">
        <v>730</v>
      </c>
      <c r="B49" s="162" t="s">
        <v>731</v>
      </c>
      <c r="C49" s="169">
        <v>6054.7</v>
      </c>
      <c r="D49" s="169">
        <v>6054.7</v>
      </c>
      <c r="E49" s="27">
        <v>0</v>
      </c>
      <c r="F49" s="27">
        <v>0</v>
      </c>
      <c r="G49" s="27">
        <v>0</v>
      </c>
      <c r="H49" s="170" t="s">
        <v>729</v>
      </c>
    </row>
    <row r="50" spans="1:8" ht="15">
      <c r="A50" s="162" t="s">
        <v>732</v>
      </c>
      <c r="B50" s="162" t="s">
        <v>733</v>
      </c>
      <c r="C50" s="169">
        <v>13351.09</v>
      </c>
      <c r="D50" s="169">
        <v>13351.09</v>
      </c>
      <c r="E50" s="27">
        <v>0</v>
      </c>
      <c r="F50" s="27">
        <v>0</v>
      </c>
      <c r="G50" s="27">
        <v>0</v>
      </c>
      <c r="H50" s="170" t="s">
        <v>729</v>
      </c>
    </row>
    <row r="51" spans="1:8" ht="15">
      <c r="A51" s="162" t="s">
        <v>734</v>
      </c>
      <c r="B51" s="162" t="s">
        <v>735</v>
      </c>
      <c r="C51" s="169">
        <v>892</v>
      </c>
      <c r="D51" s="169">
        <v>892</v>
      </c>
      <c r="E51" s="27">
        <v>0</v>
      </c>
      <c r="F51" s="27">
        <v>0</v>
      </c>
      <c r="G51" s="27">
        <v>0</v>
      </c>
      <c r="H51" s="170" t="s">
        <v>729</v>
      </c>
    </row>
    <row r="52" spans="1:8" ht="15">
      <c r="A52" s="162" t="s">
        <v>736</v>
      </c>
      <c r="B52" s="162" t="s">
        <v>737</v>
      </c>
      <c r="C52" s="169">
        <v>9960.57</v>
      </c>
      <c r="D52" s="169">
        <v>9960.57</v>
      </c>
      <c r="E52" s="27">
        <v>0</v>
      </c>
      <c r="F52" s="27">
        <v>0</v>
      </c>
      <c r="G52" s="27">
        <v>0</v>
      </c>
      <c r="H52" s="170" t="s">
        <v>729</v>
      </c>
    </row>
    <row r="53" spans="1:8" ht="15">
      <c r="A53" s="162" t="s">
        <v>738</v>
      </c>
      <c r="B53" s="162" t="s">
        <v>739</v>
      </c>
      <c r="C53" s="169">
        <v>2100</v>
      </c>
      <c r="D53" s="169">
        <v>2100</v>
      </c>
      <c r="E53" s="27">
        <v>0</v>
      </c>
      <c r="F53" s="27">
        <v>0</v>
      </c>
      <c r="G53" s="27">
        <v>0</v>
      </c>
      <c r="H53" s="170" t="s">
        <v>729</v>
      </c>
    </row>
    <row r="54" spans="1:8" ht="15">
      <c r="A54" s="162" t="s">
        <v>740</v>
      </c>
      <c r="B54" s="162" t="s">
        <v>741</v>
      </c>
      <c r="C54" s="169">
        <v>292.19</v>
      </c>
      <c r="D54" s="169">
        <v>292.19</v>
      </c>
      <c r="E54" s="27">
        <v>0</v>
      </c>
      <c r="F54" s="27">
        <v>0</v>
      </c>
      <c r="G54" s="27">
        <v>0</v>
      </c>
      <c r="H54" s="170" t="s">
        <v>729</v>
      </c>
    </row>
    <row r="55" spans="1:8" ht="15">
      <c r="A55" s="162" t="s">
        <v>742</v>
      </c>
      <c r="B55" s="162" t="s">
        <v>743</v>
      </c>
      <c r="C55" s="169">
        <v>2984.9</v>
      </c>
      <c r="D55" s="169">
        <v>2984.9</v>
      </c>
      <c r="E55" s="27">
        <v>0</v>
      </c>
      <c r="F55" s="27">
        <v>0</v>
      </c>
      <c r="G55" s="27">
        <v>0</v>
      </c>
      <c r="H55" s="170" t="s">
        <v>729</v>
      </c>
    </row>
    <row r="56" spans="1:8" ht="15">
      <c r="A56" s="162" t="s">
        <v>744</v>
      </c>
      <c r="B56" s="162" t="s">
        <v>745</v>
      </c>
      <c r="C56" s="169">
        <v>57584.74</v>
      </c>
      <c r="D56" s="169">
        <v>57584.74</v>
      </c>
      <c r="E56" s="27">
        <v>0</v>
      </c>
      <c r="F56" s="27">
        <v>0</v>
      </c>
      <c r="G56" s="27">
        <v>0</v>
      </c>
      <c r="H56" s="170" t="s">
        <v>729</v>
      </c>
    </row>
    <row r="57" spans="1:8" ht="15">
      <c r="A57" s="162" t="s">
        <v>746</v>
      </c>
      <c r="B57" s="162" t="s">
        <v>747</v>
      </c>
      <c r="C57" s="169">
        <v>31444.51</v>
      </c>
      <c r="D57" s="169">
        <v>31444.51</v>
      </c>
      <c r="E57" s="27">
        <v>0</v>
      </c>
      <c r="F57" s="27">
        <v>0</v>
      </c>
      <c r="G57" s="27">
        <v>0</v>
      </c>
      <c r="H57" s="170" t="s">
        <v>729</v>
      </c>
    </row>
    <row r="58" spans="1:8" ht="15">
      <c r="A58" s="162" t="s">
        <v>748</v>
      </c>
      <c r="B58" s="162" t="s">
        <v>749</v>
      </c>
      <c r="C58" s="169">
        <v>486.43</v>
      </c>
      <c r="D58" s="169">
        <v>486.43</v>
      </c>
      <c r="E58" s="27">
        <v>0</v>
      </c>
      <c r="F58" s="27">
        <v>0</v>
      </c>
      <c r="G58" s="27">
        <v>0</v>
      </c>
      <c r="H58" s="170" t="s">
        <v>729</v>
      </c>
    </row>
    <row r="59" spans="1:8" ht="15">
      <c r="A59" s="162" t="s">
        <v>750</v>
      </c>
      <c r="B59" s="162" t="s">
        <v>751</v>
      </c>
      <c r="C59" s="169">
        <v>2349.15</v>
      </c>
      <c r="D59" s="169">
        <v>2349.15</v>
      </c>
      <c r="E59" s="27">
        <v>0</v>
      </c>
      <c r="F59" s="27">
        <v>0</v>
      </c>
      <c r="G59" s="27">
        <v>0</v>
      </c>
      <c r="H59" s="170" t="s">
        <v>729</v>
      </c>
    </row>
    <row r="60" spans="1:8" ht="15">
      <c r="A60" s="162" t="s">
        <v>752</v>
      </c>
      <c r="B60" s="162" t="s">
        <v>753</v>
      </c>
      <c r="C60" s="169">
        <v>8368</v>
      </c>
      <c r="D60" s="169">
        <v>8368</v>
      </c>
      <c r="E60" s="27">
        <v>0</v>
      </c>
      <c r="F60" s="27">
        <v>0</v>
      </c>
      <c r="G60" s="27">
        <v>0</v>
      </c>
      <c r="H60" s="170" t="s">
        <v>729</v>
      </c>
    </row>
    <row r="61" spans="1:8" ht="15">
      <c r="A61" s="162" t="s">
        <v>754</v>
      </c>
      <c r="B61" s="162" t="s">
        <v>755</v>
      </c>
      <c r="C61" s="169">
        <v>4478</v>
      </c>
      <c r="D61" s="169">
        <v>4478</v>
      </c>
      <c r="E61" s="27">
        <v>0</v>
      </c>
      <c r="F61" s="27">
        <v>0</v>
      </c>
      <c r="G61" s="27">
        <v>0</v>
      </c>
      <c r="H61" s="170" t="s">
        <v>729</v>
      </c>
    </row>
    <row r="62" spans="1:8" ht="15">
      <c r="A62" s="162" t="s">
        <v>756</v>
      </c>
      <c r="B62" s="162" t="s">
        <v>757</v>
      </c>
      <c r="C62" s="169">
        <v>4175</v>
      </c>
      <c r="D62" s="169">
        <v>4175</v>
      </c>
      <c r="E62" s="27">
        <v>0</v>
      </c>
      <c r="F62" s="27">
        <v>0</v>
      </c>
      <c r="G62" s="27">
        <v>0</v>
      </c>
      <c r="H62" s="170" t="s">
        <v>729</v>
      </c>
    </row>
    <row r="63" spans="1:8" ht="22.5">
      <c r="A63" s="162" t="s">
        <v>758</v>
      </c>
      <c r="B63" s="162" t="s">
        <v>759</v>
      </c>
      <c r="C63" s="169">
        <v>2500</v>
      </c>
      <c r="D63" s="169">
        <v>2500</v>
      </c>
      <c r="E63" s="27">
        <v>0</v>
      </c>
      <c r="F63" s="27">
        <v>0</v>
      </c>
      <c r="G63" s="27">
        <v>0</v>
      </c>
      <c r="H63" s="170" t="s">
        <v>760</v>
      </c>
    </row>
    <row r="64" spans="1:8" ht="22.5">
      <c r="A64" s="162" t="s">
        <v>761</v>
      </c>
      <c r="B64" s="162" t="s">
        <v>762</v>
      </c>
      <c r="C64" s="169">
        <v>2642.73</v>
      </c>
      <c r="D64" s="169">
        <v>2642.73</v>
      </c>
      <c r="E64" s="27">
        <v>0</v>
      </c>
      <c r="F64" s="27">
        <v>0</v>
      </c>
      <c r="G64" s="27">
        <v>0</v>
      </c>
      <c r="H64" s="170" t="s">
        <v>760</v>
      </c>
    </row>
    <row r="65" spans="1:8" ht="22.5">
      <c r="A65" s="162" t="s">
        <v>763</v>
      </c>
      <c r="B65" s="162" t="s">
        <v>764</v>
      </c>
      <c r="C65" s="169">
        <v>11258.59</v>
      </c>
      <c r="D65" s="169">
        <v>11258.59</v>
      </c>
      <c r="E65" s="27">
        <v>0</v>
      </c>
      <c r="F65" s="27">
        <v>0</v>
      </c>
      <c r="G65" s="27">
        <v>0</v>
      </c>
      <c r="H65" s="170" t="s">
        <v>760</v>
      </c>
    </row>
    <row r="66" spans="1:8" ht="22.5">
      <c r="A66" s="162" t="s">
        <v>765</v>
      </c>
      <c r="B66" s="162" t="s">
        <v>766</v>
      </c>
      <c r="C66" s="169">
        <v>250</v>
      </c>
      <c r="D66" s="169">
        <v>250</v>
      </c>
      <c r="E66" s="27">
        <v>0</v>
      </c>
      <c r="F66" s="27">
        <v>0</v>
      </c>
      <c r="G66" s="27">
        <v>0</v>
      </c>
      <c r="H66" s="170" t="s">
        <v>760</v>
      </c>
    </row>
    <row r="67" spans="1:8" ht="22.5">
      <c r="A67" s="162" t="s">
        <v>767</v>
      </c>
      <c r="B67" s="162" t="s">
        <v>768</v>
      </c>
      <c r="C67" s="169">
        <v>600</v>
      </c>
      <c r="D67" s="169">
        <v>600</v>
      </c>
      <c r="E67" s="27">
        <v>0</v>
      </c>
      <c r="F67" s="27">
        <v>0</v>
      </c>
      <c r="G67" s="27">
        <v>0</v>
      </c>
      <c r="H67" s="170" t="s">
        <v>760</v>
      </c>
    </row>
    <row r="68" spans="1:8" ht="22.5">
      <c r="A68" s="162" t="s">
        <v>769</v>
      </c>
      <c r="B68" s="162" t="s">
        <v>770</v>
      </c>
      <c r="C68" s="169">
        <v>250.01</v>
      </c>
      <c r="D68" s="169">
        <v>250.01</v>
      </c>
      <c r="E68" s="27">
        <v>0</v>
      </c>
      <c r="F68" s="27">
        <v>0</v>
      </c>
      <c r="G68" s="27">
        <v>0</v>
      </c>
      <c r="H68" s="170" t="s">
        <v>760</v>
      </c>
    </row>
    <row r="69" spans="1:8" ht="22.5">
      <c r="A69" s="162" t="s">
        <v>771</v>
      </c>
      <c r="B69" s="162" t="s">
        <v>772</v>
      </c>
      <c r="C69" s="169">
        <v>1000</v>
      </c>
      <c r="D69" s="169">
        <v>1000</v>
      </c>
      <c r="E69" s="27">
        <v>0</v>
      </c>
      <c r="F69" s="27">
        <v>0</v>
      </c>
      <c r="G69" s="27">
        <v>0</v>
      </c>
      <c r="H69" s="170" t="s">
        <v>760</v>
      </c>
    </row>
    <row r="70" spans="1:8" ht="22.5">
      <c r="A70" s="162" t="s">
        <v>773</v>
      </c>
      <c r="B70" s="162" t="s">
        <v>774</v>
      </c>
      <c r="C70" s="169">
        <v>43</v>
      </c>
      <c r="D70" s="169">
        <v>43</v>
      </c>
      <c r="E70" s="27">
        <v>0</v>
      </c>
      <c r="F70" s="27">
        <v>0</v>
      </c>
      <c r="G70" s="27">
        <v>0</v>
      </c>
      <c r="H70" s="170" t="s">
        <v>760</v>
      </c>
    </row>
    <row r="71" spans="1:8" ht="22.5">
      <c r="A71" s="162" t="s">
        <v>775</v>
      </c>
      <c r="B71" s="162" t="s">
        <v>776</v>
      </c>
      <c r="C71" s="169">
        <v>1000</v>
      </c>
      <c r="D71" s="169">
        <v>1000</v>
      </c>
      <c r="E71" s="27">
        <v>0</v>
      </c>
      <c r="F71" s="27">
        <v>0</v>
      </c>
      <c r="G71" s="27">
        <v>0</v>
      </c>
      <c r="H71" s="170" t="s">
        <v>760</v>
      </c>
    </row>
    <row r="72" spans="1:8" ht="22.5">
      <c r="A72" s="162" t="s">
        <v>777</v>
      </c>
      <c r="B72" s="162" t="s">
        <v>778</v>
      </c>
      <c r="C72" s="169">
        <v>7926</v>
      </c>
      <c r="D72" s="169">
        <v>7926</v>
      </c>
      <c r="E72" s="27">
        <v>0</v>
      </c>
      <c r="F72" s="27">
        <v>0</v>
      </c>
      <c r="G72" s="27">
        <v>0</v>
      </c>
      <c r="H72" s="170" t="s">
        <v>760</v>
      </c>
    </row>
    <row r="73" spans="1:8" ht="22.5">
      <c r="A73" s="162" t="s">
        <v>779</v>
      </c>
      <c r="B73" s="162" t="s">
        <v>780</v>
      </c>
      <c r="C73" s="169">
        <v>418.26</v>
      </c>
      <c r="D73" s="169">
        <v>418.26</v>
      </c>
      <c r="E73" s="27">
        <v>0</v>
      </c>
      <c r="F73" s="27">
        <v>0</v>
      </c>
      <c r="G73" s="27">
        <v>0</v>
      </c>
      <c r="H73" s="170" t="s">
        <v>760</v>
      </c>
    </row>
    <row r="74" spans="1:8" ht="22.5">
      <c r="A74" s="162" t="s">
        <v>781</v>
      </c>
      <c r="B74" s="162" t="s">
        <v>782</v>
      </c>
      <c r="C74" s="169">
        <v>1049.04</v>
      </c>
      <c r="D74" s="169">
        <v>1049.04</v>
      </c>
      <c r="E74" s="27">
        <v>0</v>
      </c>
      <c r="F74" s="27">
        <v>0</v>
      </c>
      <c r="G74" s="27">
        <v>0</v>
      </c>
      <c r="H74" s="170" t="s">
        <v>760</v>
      </c>
    </row>
    <row r="75" spans="1:8" ht="22.5">
      <c r="A75" s="162" t="s">
        <v>783</v>
      </c>
      <c r="B75" s="162" t="s">
        <v>784</v>
      </c>
      <c r="C75" s="169">
        <v>431.55</v>
      </c>
      <c r="D75" s="169">
        <v>431.55</v>
      </c>
      <c r="E75" s="27">
        <v>0</v>
      </c>
      <c r="F75" s="27">
        <v>0</v>
      </c>
      <c r="G75" s="27">
        <v>0</v>
      </c>
      <c r="H75" s="170" t="s">
        <v>760</v>
      </c>
    </row>
    <row r="76" spans="1:8" ht="22.5">
      <c r="A76" s="162" t="s">
        <v>785</v>
      </c>
      <c r="B76" s="162" t="s">
        <v>786</v>
      </c>
      <c r="C76" s="169">
        <v>1462.13</v>
      </c>
      <c r="D76" s="169">
        <v>1462.13</v>
      </c>
      <c r="E76" s="27">
        <v>0</v>
      </c>
      <c r="F76" s="27">
        <v>0</v>
      </c>
      <c r="G76" s="27">
        <v>0</v>
      </c>
      <c r="H76" s="170" t="s">
        <v>760</v>
      </c>
    </row>
    <row r="77" spans="1:8" ht="22.5">
      <c r="A77" s="162" t="s">
        <v>787</v>
      </c>
      <c r="B77" s="162" t="s">
        <v>788</v>
      </c>
      <c r="C77" s="169">
        <v>439.8</v>
      </c>
      <c r="D77" s="169">
        <v>439.8</v>
      </c>
      <c r="E77" s="27">
        <v>0</v>
      </c>
      <c r="F77" s="27">
        <v>0</v>
      </c>
      <c r="G77" s="27">
        <v>0</v>
      </c>
      <c r="H77" s="170" t="s">
        <v>760</v>
      </c>
    </row>
    <row r="78" spans="1:8" ht="22.5">
      <c r="A78" s="162" t="s">
        <v>789</v>
      </c>
      <c r="B78" s="162" t="s">
        <v>790</v>
      </c>
      <c r="C78" s="169">
        <v>693.45</v>
      </c>
      <c r="D78" s="169">
        <v>693.45</v>
      </c>
      <c r="E78" s="27">
        <v>0</v>
      </c>
      <c r="F78" s="27">
        <v>0</v>
      </c>
      <c r="G78" s="27">
        <v>0</v>
      </c>
      <c r="H78" s="170" t="s">
        <v>760</v>
      </c>
    </row>
    <row r="79" spans="1:8" ht="22.5">
      <c r="A79" s="162" t="s">
        <v>791</v>
      </c>
      <c r="B79" s="162" t="s">
        <v>792</v>
      </c>
      <c r="C79" s="169">
        <v>119.1</v>
      </c>
      <c r="D79" s="169">
        <v>119.1</v>
      </c>
      <c r="E79" s="27">
        <v>0</v>
      </c>
      <c r="F79" s="27">
        <v>0</v>
      </c>
      <c r="G79" s="27">
        <v>0</v>
      </c>
      <c r="H79" s="170" t="s">
        <v>760</v>
      </c>
    </row>
    <row r="80" spans="1:8" ht="22.5">
      <c r="A80" s="162" t="s">
        <v>793</v>
      </c>
      <c r="B80" s="162" t="s">
        <v>794</v>
      </c>
      <c r="C80" s="169">
        <v>179.1</v>
      </c>
      <c r="D80" s="169">
        <v>179.1</v>
      </c>
      <c r="E80" s="27">
        <v>0</v>
      </c>
      <c r="F80" s="27">
        <v>0</v>
      </c>
      <c r="G80" s="27">
        <v>0</v>
      </c>
      <c r="H80" s="170" t="s">
        <v>760</v>
      </c>
    </row>
    <row r="81" spans="1:8" ht="22.5">
      <c r="A81" s="162" t="s">
        <v>795</v>
      </c>
      <c r="B81" s="162" t="s">
        <v>796</v>
      </c>
      <c r="C81" s="169">
        <v>215.78</v>
      </c>
      <c r="D81" s="169">
        <v>215.78</v>
      </c>
      <c r="E81" s="27">
        <v>0</v>
      </c>
      <c r="F81" s="27">
        <v>0</v>
      </c>
      <c r="G81" s="27">
        <v>0</v>
      </c>
      <c r="H81" s="170" t="s">
        <v>760</v>
      </c>
    </row>
    <row r="82" spans="1:8" ht="22.5">
      <c r="A82" s="162" t="s">
        <v>797</v>
      </c>
      <c r="B82" s="162" t="s">
        <v>798</v>
      </c>
      <c r="C82" s="169">
        <v>500</v>
      </c>
      <c r="D82" s="169">
        <v>500</v>
      </c>
      <c r="E82" s="27">
        <v>0</v>
      </c>
      <c r="F82" s="27">
        <v>0</v>
      </c>
      <c r="G82" s="27">
        <v>0</v>
      </c>
      <c r="H82" s="170" t="s">
        <v>760</v>
      </c>
    </row>
    <row r="83" spans="1:8" ht="22.5">
      <c r="A83" s="162" t="s">
        <v>799</v>
      </c>
      <c r="B83" s="162" t="s">
        <v>800</v>
      </c>
      <c r="C83" s="169">
        <v>13747</v>
      </c>
      <c r="D83" s="169">
        <v>13747</v>
      </c>
      <c r="E83" s="27">
        <v>0</v>
      </c>
      <c r="F83" s="27">
        <v>0</v>
      </c>
      <c r="G83" s="27">
        <v>0</v>
      </c>
      <c r="H83" s="170" t="s">
        <v>760</v>
      </c>
    </row>
    <row r="84" spans="1:8" ht="22.5">
      <c r="A84" s="162" t="s">
        <v>801</v>
      </c>
      <c r="B84" s="162" t="s">
        <v>802</v>
      </c>
      <c r="C84" s="169">
        <v>2389.04</v>
      </c>
      <c r="D84" s="169">
        <v>2389.04</v>
      </c>
      <c r="E84" s="27">
        <v>0</v>
      </c>
      <c r="F84" s="27">
        <v>0</v>
      </c>
      <c r="G84" s="27">
        <v>0</v>
      </c>
      <c r="H84" s="170" t="s">
        <v>760</v>
      </c>
    </row>
    <row r="85" spans="1:8" ht="22.5">
      <c r="A85" s="162" t="s">
        <v>803</v>
      </c>
      <c r="B85" s="162" t="s">
        <v>804</v>
      </c>
      <c r="C85" s="169">
        <v>1815.5</v>
      </c>
      <c r="D85" s="169">
        <v>1815.5</v>
      </c>
      <c r="E85" s="27">
        <v>0</v>
      </c>
      <c r="F85" s="27">
        <v>0</v>
      </c>
      <c r="G85" s="27">
        <v>0</v>
      </c>
      <c r="H85" s="170" t="s">
        <v>760</v>
      </c>
    </row>
    <row r="86" spans="1:8" ht="22.5">
      <c r="A86" s="162" t="s">
        <v>805</v>
      </c>
      <c r="B86" s="162" t="s">
        <v>806</v>
      </c>
      <c r="C86" s="169">
        <v>1528.03</v>
      </c>
      <c r="D86" s="169">
        <v>1528.03</v>
      </c>
      <c r="E86" s="27">
        <v>0</v>
      </c>
      <c r="F86" s="27">
        <v>0</v>
      </c>
      <c r="G86" s="27">
        <v>0</v>
      </c>
      <c r="H86" s="170" t="s">
        <v>760</v>
      </c>
    </row>
    <row r="87" spans="1:8" ht="22.5">
      <c r="A87" s="162" t="s">
        <v>807</v>
      </c>
      <c r="B87" s="162" t="s">
        <v>808</v>
      </c>
      <c r="C87" s="169">
        <v>2961.59</v>
      </c>
      <c r="D87" s="169">
        <v>2961.59</v>
      </c>
      <c r="E87" s="27">
        <v>0</v>
      </c>
      <c r="F87" s="27">
        <v>0</v>
      </c>
      <c r="G87" s="27">
        <v>0</v>
      </c>
      <c r="H87" s="170" t="s">
        <v>760</v>
      </c>
    </row>
    <row r="88" spans="1:8" ht="22.5">
      <c r="A88" s="162" t="s">
        <v>809</v>
      </c>
      <c r="B88" s="162" t="s">
        <v>810</v>
      </c>
      <c r="C88" s="169">
        <v>367.75</v>
      </c>
      <c r="D88" s="169">
        <v>367.75</v>
      </c>
      <c r="E88" s="27">
        <v>0</v>
      </c>
      <c r="F88" s="27">
        <v>0</v>
      </c>
      <c r="G88" s="27">
        <v>0</v>
      </c>
      <c r="H88" s="170" t="s">
        <v>760</v>
      </c>
    </row>
    <row r="89" spans="1:8" ht="22.5">
      <c r="A89" s="162" t="s">
        <v>811</v>
      </c>
      <c r="B89" s="162" t="s">
        <v>812</v>
      </c>
      <c r="C89" s="169">
        <v>546.05</v>
      </c>
      <c r="D89" s="169">
        <v>546.05</v>
      </c>
      <c r="E89" s="27">
        <v>0</v>
      </c>
      <c r="F89" s="27">
        <v>0</v>
      </c>
      <c r="G89" s="27">
        <v>0</v>
      </c>
      <c r="H89" s="170" t="s">
        <v>760</v>
      </c>
    </row>
    <row r="90" spans="1:8" ht="22.5">
      <c r="A90" s="162" t="s">
        <v>813</v>
      </c>
      <c r="B90" s="162" t="s">
        <v>814</v>
      </c>
      <c r="C90" s="169">
        <v>3015.53</v>
      </c>
      <c r="D90" s="169">
        <v>3015.53</v>
      </c>
      <c r="E90" s="27">
        <v>0</v>
      </c>
      <c r="F90" s="27">
        <v>0</v>
      </c>
      <c r="G90" s="27">
        <v>0</v>
      </c>
      <c r="H90" s="170" t="s">
        <v>760</v>
      </c>
    </row>
    <row r="91" spans="1:8" ht="22.5">
      <c r="A91" s="162" t="s">
        <v>815</v>
      </c>
      <c r="B91" s="162" t="s">
        <v>816</v>
      </c>
      <c r="C91" s="169">
        <v>1894.63</v>
      </c>
      <c r="D91" s="169">
        <v>1894.63</v>
      </c>
      <c r="E91" s="27">
        <v>0</v>
      </c>
      <c r="F91" s="27">
        <v>0</v>
      </c>
      <c r="G91" s="27">
        <v>0</v>
      </c>
      <c r="H91" s="170" t="s">
        <v>760</v>
      </c>
    </row>
    <row r="92" spans="1:8" ht="22.5">
      <c r="A92" s="162" t="s">
        <v>817</v>
      </c>
      <c r="B92" s="162" t="s">
        <v>818</v>
      </c>
      <c r="C92" s="169">
        <v>871.29</v>
      </c>
      <c r="D92" s="169">
        <v>871.29</v>
      </c>
      <c r="E92" s="27">
        <v>0</v>
      </c>
      <c r="F92" s="27">
        <v>0</v>
      </c>
      <c r="G92" s="27">
        <v>0</v>
      </c>
      <c r="H92" s="170" t="s">
        <v>760</v>
      </c>
    </row>
    <row r="93" spans="1:8" ht="22.5">
      <c r="A93" s="162" t="s">
        <v>819</v>
      </c>
      <c r="B93" s="162" t="s">
        <v>820</v>
      </c>
      <c r="C93" s="169">
        <v>515.61</v>
      </c>
      <c r="D93" s="169">
        <v>515.61</v>
      </c>
      <c r="E93" s="27">
        <v>0</v>
      </c>
      <c r="F93" s="27">
        <v>0</v>
      </c>
      <c r="G93" s="27">
        <v>0</v>
      </c>
      <c r="H93" s="170" t="s">
        <v>760</v>
      </c>
    </row>
    <row r="94" spans="1:8" ht="22.5">
      <c r="A94" s="162" t="s">
        <v>821</v>
      </c>
      <c r="B94" s="162" t="s">
        <v>822</v>
      </c>
      <c r="C94" s="169">
        <v>85.58</v>
      </c>
      <c r="D94" s="169">
        <v>85.58</v>
      </c>
      <c r="E94" s="27">
        <v>0</v>
      </c>
      <c r="F94" s="27">
        <v>0</v>
      </c>
      <c r="G94" s="27">
        <v>0</v>
      </c>
      <c r="H94" s="170" t="s">
        <v>760</v>
      </c>
    </row>
    <row r="95" spans="1:8" ht="22.5">
      <c r="A95" s="162" t="s">
        <v>823</v>
      </c>
      <c r="B95" s="162" t="s">
        <v>824</v>
      </c>
      <c r="C95" s="169">
        <v>947.6</v>
      </c>
      <c r="D95" s="169">
        <v>947.6</v>
      </c>
      <c r="E95" s="27">
        <v>0</v>
      </c>
      <c r="F95" s="27">
        <v>0</v>
      </c>
      <c r="G95" s="27">
        <v>0</v>
      </c>
      <c r="H95" s="170" t="s">
        <v>760</v>
      </c>
    </row>
    <row r="96" spans="1:8" ht="22.5">
      <c r="A96" s="162" t="s">
        <v>825</v>
      </c>
      <c r="B96" s="162" t="s">
        <v>826</v>
      </c>
      <c r="C96" s="169">
        <v>2000</v>
      </c>
      <c r="D96" s="169">
        <v>2000</v>
      </c>
      <c r="E96" s="27">
        <v>0</v>
      </c>
      <c r="F96" s="27">
        <v>0</v>
      </c>
      <c r="G96" s="27">
        <v>0</v>
      </c>
      <c r="H96" s="170" t="s">
        <v>760</v>
      </c>
    </row>
    <row r="97" spans="1:8" ht="22.5">
      <c r="A97" s="162" t="s">
        <v>827</v>
      </c>
      <c r="B97" s="162" t="s">
        <v>828</v>
      </c>
      <c r="C97" s="169">
        <v>431.55</v>
      </c>
      <c r="D97" s="169">
        <v>431.55</v>
      </c>
      <c r="E97" s="27">
        <v>0</v>
      </c>
      <c r="F97" s="27">
        <v>0</v>
      </c>
      <c r="G97" s="27">
        <v>0</v>
      </c>
      <c r="H97" s="170" t="s">
        <v>760</v>
      </c>
    </row>
    <row r="98" spans="1:8" ht="22.5">
      <c r="A98" s="162" t="s">
        <v>829</v>
      </c>
      <c r="B98" s="162" t="s">
        <v>830</v>
      </c>
      <c r="C98" s="169">
        <v>845.91</v>
      </c>
      <c r="D98" s="169">
        <v>845.91</v>
      </c>
      <c r="E98" s="27">
        <v>0</v>
      </c>
      <c r="F98" s="27">
        <v>0</v>
      </c>
      <c r="G98" s="27">
        <v>0</v>
      </c>
      <c r="H98" s="170" t="s">
        <v>760</v>
      </c>
    </row>
    <row r="99" spans="1:8" ht="22.5">
      <c r="A99" s="162" t="s">
        <v>831</v>
      </c>
      <c r="B99" s="162" t="s">
        <v>832</v>
      </c>
      <c r="C99" s="169">
        <v>1051.83</v>
      </c>
      <c r="D99" s="169">
        <v>1051.83</v>
      </c>
      <c r="E99" s="27">
        <v>0</v>
      </c>
      <c r="F99" s="27">
        <v>0</v>
      </c>
      <c r="G99" s="27">
        <v>0</v>
      </c>
      <c r="H99" s="170" t="s">
        <v>760</v>
      </c>
    </row>
    <row r="100" spans="1:8" ht="22.5">
      <c r="A100" s="162" t="s">
        <v>833</v>
      </c>
      <c r="B100" s="162" t="s">
        <v>834</v>
      </c>
      <c r="C100" s="169">
        <v>215.78</v>
      </c>
      <c r="D100" s="169">
        <v>215.78</v>
      </c>
      <c r="E100" s="27">
        <v>0</v>
      </c>
      <c r="F100" s="27">
        <v>0</v>
      </c>
      <c r="G100" s="27">
        <v>0</v>
      </c>
      <c r="H100" s="170" t="s">
        <v>760</v>
      </c>
    </row>
    <row r="101" spans="1:8" ht="22.5">
      <c r="A101" s="162" t="s">
        <v>835</v>
      </c>
      <c r="B101" s="162" t="s">
        <v>836</v>
      </c>
      <c r="C101" s="169">
        <v>215.78</v>
      </c>
      <c r="D101" s="169">
        <v>215.78</v>
      </c>
      <c r="E101" s="27">
        <v>0</v>
      </c>
      <c r="F101" s="27">
        <v>0</v>
      </c>
      <c r="G101" s="27">
        <v>0</v>
      </c>
      <c r="H101" s="170" t="s">
        <v>760</v>
      </c>
    </row>
    <row r="102" spans="1:8" ht="22.5">
      <c r="A102" s="162" t="s">
        <v>837</v>
      </c>
      <c r="B102" s="162" t="s">
        <v>838</v>
      </c>
      <c r="C102" s="169">
        <v>600</v>
      </c>
      <c r="D102" s="169">
        <v>600</v>
      </c>
      <c r="E102" s="27">
        <v>0</v>
      </c>
      <c r="F102" s="27">
        <v>0</v>
      </c>
      <c r="G102" s="27">
        <v>0</v>
      </c>
      <c r="H102" s="170" t="s">
        <v>760</v>
      </c>
    </row>
    <row r="103" spans="1:8" ht="22.5">
      <c r="A103" s="162" t="s">
        <v>839</v>
      </c>
      <c r="B103" s="162" t="s">
        <v>840</v>
      </c>
      <c r="C103" s="169">
        <v>600</v>
      </c>
      <c r="D103" s="169">
        <v>600</v>
      </c>
      <c r="E103" s="27">
        <v>0</v>
      </c>
      <c r="F103" s="27">
        <v>0</v>
      </c>
      <c r="G103" s="27">
        <v>0</v>
      </c>
      <c r="H103" s="170" t="s">
        <v>760</v>
      </c>
    </row>
    <row r="104" spans="1:8" ht="22.5">
      <c r="A104" s="162" t="s">
        <v>841</v>
      </c>
      <c r="B104" s="162" t="s">
        <v>842</v>
      </c>
      <c r="C104" s="169">
        <v>600</v>
      </c>
      <c r="D104" s="169">
        <v>600</v>
      </c>
      <c r="E104" s="27">
        <v>0</v>
      </c>
      <c r="F104" s="27">
        <v>0</v>
      </c>
      <c r="G104" s="27">
        <v>0</v>
      </c>
      <c r="H104" s="170" t="s">
        <v>760</v>
      </c>
    </row>
    <row r="105" spans="1:8" ht="22.5">
      <c r="A105" s="162" t="s">
        <v>843</v>
      </c>
      <c r="B105" s="162" t="s">
        <v>844</v>
      </c>
      <c r="C105" s="169">
        <v>1089.28</v>
      </c>
      <c r="D105" s="169">
        <v>1089.28</v>
      </c>
      <c r="E105" s="27">
        <v>0</v>
      </c>
      <c r="F105" s="27">
        <v>0</v>
      </c>
      <c r="G105" s="27">
        <v>0</v>
      </c>
      <c r="H105" s="170" t="s">
        <v>760</v>
      </c>
    </row>
    <row r="106" spans="1:8" ht="22.5">
      <c r="A106" s="162" t="s">
        <v>845</v>
      </c>
      <c r="B106" s="162" t="s">
        <v>846</v>
      </c>
      <c r="C106" s="169">
        <v>56.25</v>
      </c>
      <c r="D106" s="169">
        <v>56.25</v>
      </c>
      <c r="E106" s="27">
        <v>0</v>
      </c>
      <c r="F106" s="27">
        <v>0</v>
      </c>
      <c r="G106" s="27">
        <v>0</v>
      </c>
      <c r="H106" s="170" t="s">
        <v>760</v>
      </c>
    </row>
    <row r="107" spans="1:8" ht="22.5">
      <c r="A107" s="162" t="s">
        <v>847</v>
      </c>
      <c r="B107" s="162" t="s">
        <v>848</v>
      </c>
      <c r="C107" s="169">
        <v>23</v>
      </c>
      <c r="D107" s="169">
        <v>23</v>
      </c>
      <c r="E107" s="27">
        <v>0</v>
      </c>
      <c r="F107" s="27">
        <v>0</v>
      </c>
      <c r="G107" s="27">
        <v>0</v>
      </c>
      <c r="H107" s="170" t="s">
        <v>760</v>
      </c>
    </row>
    <row r="108" spans="1:8" ht="22.5">
      <c r="A108" s="162" t="s">
        <v>849</v>
      </c>
      <c r="B108" s="162" t="s">
        <v>850</v>
      </c>
      <c r="C108" s="169">
        <v>600</v>
      </c>
      <c r="D108" s="169">
        <v>600</v>
      </c>
      <c r="E108" s="27">
        <v>0</v>
      </c>
      <c r="F108" s="27">
        <v>0</v>
      </c>
      <c r="G108" s="27">
        <v>0</v>
      </c>
      <c r="H108" s="170" t="s">
        <v>760</v>
      </c>
    </row>
    <row r="109" spans="1:8" ht="22.5">
      <c r="A109" s="162" t="s">
        <v>851</v>
      </c>
      <c r="B109" s="162" t="s">
        <v>852</v>
      </c>
      <c r="C109" s="169">
        <v>4018.28</v>
      </c>
      <c r="D109" s="169">
        <v>4018.28</v>
      </c>
      <c r="E109" s="27">
        <v>0</v>
      </c>
      <c r="F109" s="27">
        <v>0</v>
      </c>
      <c r="G109" s="27">
        <v>0</v>
      </c>
      <c r="H109" s="170" t="s">
        <v>760</v>
      </c>
    </row>
    <row r="110" spans="1:8" ht="22.5">
      <c r="A110" s="162" t="s">
        <v>853</v>
      </c>
      <c r="B110" s="162" t="s">
        <v>854</v>
      </c>
      <c r="C110" s="169">
        <v>77.06</v>
      </c>
      <c r="D110" s="169">
        <v>77.06</v>
      </c>
      <c r="E110" s="27">
        <v>0</v>
      </c>
      <c r="F110" s="27">
        <v>0</v>
      </c>
      <c r="G110" s="27">
        <v>0</v>
      </c>
      <c r="H110" s="170" t="s">
        <v>760</v>
      </c>
    </row>
    <row r="111" spans="1:8" ht="22.5">
      <c r="A111" s="162" t="s">
        <v>855</v>
      </c>
      <c r="B111" s="162" t="s">
        <v>856</v>
      </c>
      <c r="C111" s="169">
        <v>55.6</v>
      </c>
      <c r="D111" s="169">
        <v>55.6</v>
      </c>
      <c r="E111" s="27">
        <v>0</v>
      </c>
      <c r="F111" s="27">
        <v>0</v>
      </c>
      <c r="G111" s="27">
        <v>0</v>
      </c>
      <c r="H111" s="170" t="s">
        <v>760</v>
      </c>
    </row>
    <row r="112" spans="1:8" ht="22.5">
      <c r="A112" s="162" t="s">
        <v>857</v>
      </c>
      <c r="B112" s="162" t="s">
        <v>858</v>
      </c>
      <c r="C112" s="169">
        <v>1000</v>
      </c>
      <c r="D112" s="169">
        <v>1000</v>
      </c>
      <c r="E112" s="27">
        <v>0</v>
      </c>
      <c r="F112" s="27">
        <v>0</v>
      </c>
      <c r="G112" s="27">
        <v>0</v>
      </c>
      <c r="H112" s="170" t="s">
        <v>760</v>
      </c>
    </row>
    <row r="113" spans="1:8" ht="22.5">
      <c r="A113" s="162" t="s">
        <v>859</v>
      </c>
      <c r="B113" s="162" t="s">
        <v>860</v>
      </c>
      <c r="C113" s="169">
        <v>63.2</v>
      </c>
      <c r="D113" s="169">
        <v>63.2</v>
      </c>
      <c r="E113" s="27">
        <v>0</v>
      </c>
      <c r="F113" s="27">
        <v>0</v>
      </c>
      <c r="G113" s="27">
        <v>0</v>
      </c>
      <c r="H113" s="170" t="s">
        <v>760</v>
      </c>
    </row>
    <row r="114" spans="1:8" ht="22.5">
      <c r="A114" s="162" t="s">
        <v>861</v>
      </c>
      <c r="B114" s="162" t="s">
        <v>862</v>
      </c>
      <c r="C114" s="169">
        <v>3945.78</v>
      </c>
      <c r="D114" s="169">
        <v>3945.78</v>
      </c>
      <c r="E114" s="27">
        <v>0</v>
      </c>
      <c r="F114" s="27">
        <v>0</v>
      </c>
      <c r="G114" s="27">
        <v>0</v>
      </c>
      <c r="H114" s="170" t="s">
        <v>760</v>
      </c>
    </row>
    <row r="115" spans="1:8" ht="22.5">
      <c r="A115" s="162" t="s">
        <v>863</v>
      </c>
      <c r="B115" s="162" t="s">
        <v>864</v>
      </c>
      <c r="C115" s="169">
        <v>400</v>
      </c>
      <c r="D115" s="169">
        <v>400</v>
      </c>
      <c r="E115" s="27">
        <v>0</v>
      </c>
      <c r="F115" s="27">
        <v>0</v>
      </c>
      <c r="G115" s="27">
        <v>0</v>
      </c>
      <c r="H115" s="170" t="s">
        <v>760</v>
      </c>
    </row>
    <row r="116" spans="1:8" ht="22.5">
      <c r="A116" s="162" t="s">
        <v>865</v>
      </c>
      <c r="B116" s="162" t="s">
        <v>866</v>
      </c>
      <c r="C116" s="169">
        <v>500</v>
      </c>
      <c r="D116" s="169">
        <v>500</v>
      </c>
      <c r="E116" s="27">
        <v>0</v>
      </c>
      <c r="F116" s="27">
        <v>0</v>
      </c>
      <c r="G116" s="27">
        <v>0</v>
      </c>
      <c r="H116" s="170" t="s">
        <v>760</v>
      </c>
    </row>
    <row r="117" spans="1:8" ht="22.5">
      <c r="A117" s="162" t="s">
        <v>867</v>
      </c>
      <c r="B117" s="162" t="s">
        <v>868</v>
      </c>
      <c r="C117" s="169">
        <v>200</v>
      </c>
      <c r="D117" s="169">
        <v>200</v>
      </c>
      <c r="E117" s="27">
        <v>0</v>
      </c>
      <c r="F117" s="27">
        <v>0</v>
      </c>
      <c r="G117" s="27">
        <v>0</v>
      </c>
      <c r="H117" s="170" t="s">
        <v>760</v>
      </c>
    </row>
    <row r="118" spans="1:8" ht="22.5">
      <c r="A118" s="162" t="s">
        <v>869</v>
      </c>
      <c r="B118" s="162" t="s">
        <v>870</v>
      </c>
      <c r="C118" s="169">
        <v>807.34</v>
      </c>
      <c r="D118" s="169">
        <v>807.34</v>
      </c>
      <c r="E118" s="27">
        <v>0</v>
      </c>
      <c r="F118" s="27">
        <v>0</v>
      </c>
      <c r="G118" s="27">
        <v>0</v>
      </c>
      <c r="H118" s="170" t="s">
        <v>760</v>
      </c>
    </row>
    <row r="119" spans="1:8" ht="22.5">
      <c r="A119" s="162" t="s">
        <v>871</v>
      </c>
      <c r="B119" s="162" t="s">
        <v>872</v>
      </c>
      <c r="C119" s="169">
        <v>600</v>
      </c>
      <c r="D119" s="169">
        <v>600</v>
      </c>
      <c r="E119" s="27">
        <v>0</v>
      </c>
      <c r="F119" s="27">
        <v>0</v>
      </c>
      <c r="G119" s="27">
        <v>0</v>
      </c>
      <c r="H119" s="170" t="s">
        <v>760</v>
      </c>
    </row>
    <row r="120" spans="1:7" ht="15">
      <c r="A120" s="25">
        <v>1125</v>
      </c>
      <c r="B120" s="23" t="s">
        <v>124</v>
      </c>
      <c r="C120" s="27">
        <v>0</v>
      </c>
      <c r="D120" s="27">
        <v>0</v>
      </c>
      <c r="E120" s="27">
        <v>0</v>
      </c>
      <c r="F120" s="27">
        <v>0</v>
      </c>
      <c r="G120" s="27">
        <v>0</v>
      </c>
    </row>
    <row r="121" spans="1:7" ht="15">
      <c r="A121" s="25">
        <v>1131</v>
      </c>
      <c r="B121" s="23" t="s">
        <v>125</v>
      </c>
      <c r="C121" s="155">
        <v>265411.35</v>
      </c>
      <c r="D121" s="155">
        <v>74546.14</v>
      </c>
      <c r="E121" s="155">
        <v>0</v>
      </c>
      <c r="F121" s="155">
        <v>190865.21000000002</v>
      </c>
      <c r="G121" s="155">
        <v>0</v>
      </c>
    </row>
    <row r="122" spans="1:8" ht="15">
      <c r="A122" s="171" t="s">
        <v>873</v>
      </c>
      <c r="B122" s="171" t="s">
        <v>874</v>
      </c>
      <c r="C122" s="172">
        <v>13357</v>
      </c>
      <c r="D122" s="167">
        <v>0</v>
      </c>
      <c r="E122" s="167">
        <v>0</v>
      </c>
      <c r="F122" s="172">
        <v>13357</v>
      </c>
      <c r="G122" s="167">
        <v>0</v>
      </c>
      <c r="H122" s="165" t="s">
        <v>875</v>
      </c>
    </row>
    <row r="123" spans="1:8" ht="15">
      <c r="A123" s="171" t="s">
        <v>876</v>
      </c>
      <c r="B123" s="171" t="s">
        <v>877</v>
      </c>
      <c r="C123" s="172">
        <v>4138</v>
      </c>
      <c r="D123" s="167">
        <v>0</v>
      </c>
      <c r="E123" s="167">
        <v>0</v>
      </c>
      <c r="F123" s="172">
        <v>4138</v>
      </c>
      <c r="G123" s="167">
        <v>0</v>
      </c>
      <c r="H123" s="165" t="s">
        <v>875</v>
      </c>
    </row>
    <row r="124" spans="1:8" ht="15">
      <c r="A124" s="171" t="s">
        <v>878</v>
      </c>
      <c r="B124" s="171" t="s">
        <v>879</v>
      </c>
      <c r="C124" s="172">
        <v>10000</v>
      </c>
      <c r="D124" s="167">
        <v>0</v>
      </c>
      <c r="E124" s="167">
        <v>0</v>
      </c>
      <c r="F124" s="172">
        <v>10000</v>
      </c>
      <c r="G124" s="167">
        <v>0</v>
      </c>
      <c r="H124" s="165" t="s">
        <v>875</v>
      </c>
    </row>
    <row r="125" spans="1:8" ht="15">
      <c r="A125" s="171" t="s">
        <v>880</v>
      </c>
      <c r="B125" s="171" t="s">
        <v>881</v>
      </c>
      <c r="C125" s="172">
        <v>4280</v>
      </c>
      <c r="D125" s="167">
        <v>0</v>
      </c>
      <c r="E125" s="167">
        <v>0</v>
      </c>
      <c r="F125" s="172">
        <v>4280</v>
      </c>
      <c r="G125" s="167">
        <v>0</v>
      </c>
      <c r="H125" s="165" t="s">
        <v>875</v>
      </c>
    </row>
    <row r="126" spans="1:8" ht="15">
      <c r="A126" s="171" t="s">
        <v>882</v>
      </c>
      <c r="B126" s="171" t="s">
        <v>844</v>
      </c>
      <c r="C126" s="172">
        <v>1911.78</v>
      </c>
      <c r="D126" s="167">
        <v>0</v>
      </c>
      <c r="E126" s="167">
        <v>0</v>
      </c>
      <c r="F126" s="172">
        <v>1911.78</v>
      </c>
      <c r="G126" s="167">
        <v>0</v>
      </c>
      <c r="H126" s="165" t="s">
        <v>875</v>
      </c>
    </row>
    <row r="127" spans="1:8" ht="15">
      <c r="A127" s="171" t="s">
        <v>883</v>
      </c>
      <c r="B127" s="171" t="s">
        <v>884</v>
      </c>
      <c r="C127" s="172">
        <v>2900</v>
      </c>
      <c r="D127" s="167">
        <v>0</v>
      </c>
      <c r="E127" s="167">
        <v>0</v>
      </c>
      <c r="F127" s="172">
        <v>2900</v>
      </c>
      <c r="G127" s="167">
        <v>0</v>
      </c>
      <c r="H127" s="165" t="s">
        <v>875</v>
      </c>
    </row>
    <row r="128" spans="1:8" ht="15">
      <c r="A128" s="171" t="s">
        <v>885</v>
      </c>
      <c r="B128" s="171" t="s">
        <v>886</v>
      </c>
      <c r="C128" s="172">
        <v>24167.26</v>
      </c>
      <c r="D128" s="167">
        <v>0</v>
      </c>
      <c r="E128" s="167">
        <v>0</v>
      </c>
      <c r="F128" s="172">
        <v>24167.26</v>
      </c>
      <c r="G128" s="167">
        <v>0</v>
      </c>
      <c r="H128" s="165" t="s">
        <v>875</v>
      </c>
    </row>
    <row r="129" spans="1:8" ht="15">
      <c r="A129" s="171" t="s">
        <v>887</v>
      </c>
      <c r="B129" s="171" t="s">
        <v>888</v>
      </c>
      <c r="C129" s="172">
        <v>5916</v>
      </c>
      <c r="D129" s="167">
        <v>0</v>
      </c>
      <c r="E129" s="167">
        <v>0</v>
      </c>
      <c r="F129" s="172">
        <v>5916</v>
      </c>
      <c r="G129" s="167">
        <v>0</v>
      </c>
      <c r="H129" s="165" t="s">
        <v>875</v>
      </c>
    </row>
    <row r="130" spans="1:8" ht="15">
      <c r="A130" s="171" t="s">
        <v>889</v>
      </c>
      <c r="B130" s="171" t="s">
        <v>890</v>
      </c>
      <c r="C130" s="172">
        <v>4862</v>
      </c>
      <c r="D130" s="167">
        <v>0</v>
      </c>
      <c r="E130" s="167">
        <v>0</v>
      </c>
      <c r="F130" s="172">
        <v>4862</v>
      </c>
      <c r="G130" s="167">
        <v>0</v>
      </c>
      <c r="H130" s="165" t="s">
        <v>875</v>
      </c>
    </row>
    <row r="131" spans="1:8" ht="15">
      <c r="A131" s="171" t="s">
        <v>891</v>
      </c>
      <c r="B131" s="171" t="s">
        <v>892</v>
      </c>
      <c r="C131" s="172">
        <v>13920</v>
      </c>
      <c r="D131" s="167">
        <v>0</v>
      </c>
      <c r="E131" s="167">
        <v>0</v>
      </c>
      <c r="F131" s="172">
        <v>13920</v>
      </c>
      <c r="G131" s="167">
        <v>0</v>
      </c>
      <c r="H131" s="165" t="s">
        <v>875</v>
      </c>
    </row>
    <row r="132" spans="1:8" ht="15">
      <c r="A132" s="171" t="s">
        <v>893</v>
      </c>
      <c r="B132" s="171" t="s">
        <v>894</v>
      </c>
      <c r="C132" s="172">
        <v>2320</v>
      </c>
      <c r="D132" s="167">
        <v>0</v>
      </c>
      <c r="E132" s="167">
        <v>0</v>
      </c>
      <c r="F132" s="172">
        <v>2320</v>
      </c>
      <c r="G132" s="167">
        <v>0</v>
      </c>
      <c r="H132" s="165" t="s">
        <v>875</v>
      </c>
    </row>
    <row r="133" spans="1:8" ht="15">
      <c r="A133" s="171" t="s">
        <v>895</v>
      </c>
      <c r="B133" s="171" t="s">
        <v>896</v>
      </c>
      <c r="C133" s="172">
        <v>8121.66</v>
      </c>
      <c r="D133" s="167">
        <v>0</v>
      </c>
      <c r="E133" s="167">
        <v>0</v>
      </c>
      <c r="F133" s="172">
        <v>8121.66</v>
      </c>
      <c r="G133" s="167">
        <v>0</v>
      </c>
      <c r="H133" s="165" t="s">
        <v>875</v>
      </c>
    </row>
    <row r="134" spans="1:8" ht="15">
      <c r="A134" s="171" t="s">
        <v>897</v>
      </c>
      <c r="B134" s="171" t="s">
        <v>850</v>
      </c>
      <c r="C134" s="172">
        <v>2320</v>
      </c>
      <c r="D134" s="167">
        <v>0</v>
      </c>
      <c r="E134" s="167">
        <v>0</v>
      </c>
      <c r="F134" s="172">
        <v>2320</v>
      </c>
      <c r="G134" s="167">
        <v>0</v>
      </c>
      <c r="H134" s="165" t="s">
        <v>875</v>
      </c>
    </row>
    <row r="135" spans="1:8" ht="15">
      <c r="A135" s="171" t="s">
        <v>898</v>
      </c>
      <c r="B135" s="171" t="s">
        <v>899</v>
      </c>
      <c r="C135" s="172">
        <v>5800</v>
      </c>
      <c r="D135" s="167">
        <v>0</v>
      </c>
      <c r="E135" s="167">
        <v>0</v>
      </c>
      <c r="F135" s="172">
        <v>5800</v>
      </c>
      <c r="G135" s="167">
        <v>0</v>
      </c>
      <c r="H135" s="165" t="s">
        <v>875</v>
      </c>
    </row>
    <row r="136" spans="1:8" ht="15">
      <c r="A136" s="171" t="s">
        <v>900</v>
      </c>
      <c r="B136" s="171" t="s">
        <v>901</v>
      </c>
      <c r="C136" s="172">
        <v>29722</v>
      </c>
      <c r="D136" s="167">
        <v>0</v>
      </c>
      <c r="E136" s="167">
        <v>0</v>
      </c>
      <c r="F136" s="172">
        <v>29722</v>
      </c>
      <c r="G136" s="167">
        <v>0</v>
      </c>
      <c r="H136" s="165" t="s">
        <v>875</v>
      </c>
    </row>
    <row r="137" spans="1:8" ht="15">
      <c r="A137" s="171" t="s">
        <v>902</v>
      </c>
      <c r="B137" s="171" t="s">
        <v>903</v>
      </c>
      <c r="C137" s="172">
        <v>5200</v>
      </c>
      <c r="D137" s="167">
        <v>0</v>
      </c>
      <c r="E137" s="167">
        <v>0</v>
      </c>
      <c r="F137" s="172">
        <v>5200</v>
      </c>
      <c r="G137" s="167">
        <v>0</v>
      </c>
      <c r="H137" s="165" t="s">
        <v>875</v>
      </c>
    </row>
    <row r="138" spans="1:8" ht="15">
      <c r="A138" s="171" t="s">
        <v>904</v>
      </c>
      <c r="B138" s="171" t="s">
        <v>905</v>
      </c>
      <c r="C138" s="172">
        <v>21231.48</v>
      </c>
      <c r="D138" s="167">
        <v>0</v>
      </c>
      <c r="E138" s="167">
        <v>0</v>
      </c>
      <c r="F138" s="172">
        <v>21231.48</v>
      </c>
      <c r="G138" s="167">
        <v>0</v>
      </c>
      <c r="H138" s="165" t="s">
        <v>875</v>
      </c>
    </row>
    <row r="139" spans="1:8" ht="15">
      <c r="A139" s="171" t="s">
        <v>906</v>
      </c>
      <c r="B139" s="171" t="s">
        <v>907</v>
      </c>
      <c r="C139" s="172">
        <v>2309.21</v>
      </c>
      <c r="D139" s="167">
        <v>0</v>
      </c>
      <c r="E139" s="167">
        <v>0</v>
      </c>
      <c r="F139" s="172">
        <v>2309.21</v>
      </c>
      <c r="G139" s="167">
        <v>0</v>
      </c>
      <c r="H139" s="165" t="s">
        <v>875</v>
      </c>
    </row>
    <row r="140" spans="1:8" ht="15">
      <c r="A140" s="171" t="s">
        <v>908</v>
      </c>
      <c r="B140" s="171" t="s">
        <v>909</v>
      </c>
      <c r="C140" s="172">
        <v>6375.03</v>
      </c>
      <c r="D140" s="167">
        <v>0</v>
      </c>
      <c r="E140" s="167">
        <v>0</v>
      </c>
      <c r="F140" s="172">
        <v>6375.03</v>
      </c>
      <c r="G140" s="167">
        <v>0</v>
      </c>
      <c r="H140" s="165" t="s">
        <v>875</v>
      </c>
    </row>
    <row r="141" spans="1:8" ht="15">
      <c r="A141" s="171" t="s">
        <v>910</v>
      </c>
      <c r="B141" s="171" t="s">
        <v>794</v>
      </c>
      <c r="C141" s="172">
        <v>20.9</v>
      </c>
      <c r="D141" s="167">
        <v>0</v>
      </c>
      <c r="E141" s="167">
        <v>0</v>
      </c>
      <c r="F141" s="172">
        <v>20.9</v>
      </c>
      <c r="G141" s="167">
        <v>0</v>
      </c>
      <c r="H141" s="165" t="s">
        <v>875</v>
      </c>
    </row>
    <row r="142" spans="1:8" ht="15">
      <c r="A142" s="171" t="s">
        <v>911</v>
      </c>
      <c r="B142" s="171" t="s">
        <v>912</v>
      </c>
      <c r="C142" s="172">
        <v>4000</v>
      </c>
      <c r="D142" s="167">
        <v>0</v>
      </c>
      <c r="E142" s="167">
        <v>0</v>
      </c>
      <c r="F142" s="172">
        <v>4000</v>
      </c>
      <c r="G142" s="167">
        <v>0</v>
      </c>
      <c r="H142" s="165" t="s">
        <v>875</v>
      </c>
    </row>
    <row r="143" spans="1:8" ht="15">
      <c r="A143" s="171" t="s">
        <v>913</v>
      </c>
      <c r="B143" s="171" t="s">
        <v>914</v>
      </c>
      <c r="C143" s="172">
        <v>372.7</v>
      </c>
      <c r="D143" s="167">
        <v>0</v>
      </c>
      <c r="E143" s="167">
        <v>0</v>
      </c>
      <c r="F143" s="172">
        <v>372.7</v>
      </c>
      <c r="G143" s="167">
        <v>0</v>
      </c>
      <c r="H143" s="165" t="s">
        <v>875</v>
      </c>
    </row>
    <row r="144" spans="1:8" ht="15">
      <c r="A144" s="171" t="s">
        <v>915</v>
      </c>
      <c r="B144" s="171" t="s">
        <v>916</v>
      </c>
      <c r="C144" s="172">
        <v>518.75</v>
      </c>
      <c r="D144" s="167">
        <v>0</v>
      </c>
      <c r="E144" s="167">
        <v>0</v>
      </c>
      <c r="F144" s="172">
        <v>518.75</v>
      </c>
      <c r="G144" s="167">
        <v>0</v>
      </c>
      <c r="H144" s="165" t="s">
        <v>875</v>
      </c>
    </row>
    <row r="145" spans="1:8" ht="15">
      <c r="A145" s="171" t="s">
        <v>917</v>
      </c>
      <c r="B145" s="171" t="s">
        <v>918</v>
      </c>
      <c r="C145" s="172">
        <v>180</v>
      </c>
      <c r="D145" s="167">
        <v>0</v>
      </c>
      <c r="E145" s="167">
        <v>0</v>
      </c>
      <c r="F145" s="172">
        <v>180</v>
      </c>
      <c r="G145" s="167">
        <v>0</v>
      </c>
      <c r="H145" s="165" t="s">
        <v>875</v>
      </c>
    </row>
    <row r="146" spans="1:8" ht="15">
      <c r="A146" s="171" t="s">
        <v>919</v>
      </c>
      <c r="B146" s="171" t="s">
        <v>920</v>
      </c>
      <c r="C146" s="172">
        <v>3480</v>
      </c>
      <c r="D146" s="167">
        <v>0</v>
      </c>
      <c r="E146" s="167">
        <v>0</v>
      </c>
      <c r="F146" s="172">
        <v>3480</v>
      </c>
      <c r="G146" s="167">
        <v>0</v>
      </c>
      <c r="H146" s="165" t="s">
        <v>875</v>
      </c>
    </row>
    <row r="147" spans="1:8" ht="15">
      <c r="A147" s="171" t="s">
        <v>921</v>
      </c>
      <c r="B147" s="171" t="s">
        <v>922</v>
      </c>
      <c r="C147" s="172">
        <v>9000.01</v>
      </c>
      <c r="D147" s="167">
        <v>0</v>
      </c>
      <c r="E147" s="167">
        <v>0</v>
      </c>
      <c r="F147" s="172">
        <v>9000.01</v>
      </c>
      <c r="G147" s="167">
        <v>0</v>
      </c>
      <c r="H147" s="165" t="s">
        <v>875</v>
      </c>
    </row>
    <row r="148" spans="1:8" ht="15">
      <c r="A148" s="171" t="s">
        <v>923</v>
      </c>
      <c r="B148" s="171" t="s">
        <v>924</v>
      </c>
      <c r="C148" s="172">
        <v>620.88</v>
      </c>
      <c r="D148" s="167">
        <v>0</v>
      </c>
      <c r="E148" s="167">
        <v>0</v>
      </c>
      <c r="F148" s="172">
        <v>620.88</v>
      </c>
      <c r="G148" s="167">
        <v>0</v>
      </c>
      <c r="H148" s="165" t="s">
        <v>875</v>
      </c>
    </row>
    <row r="149" spans="1:8" ht="15">
      <c r="A149" s="171" t="s">
        <v>925</v>
      </c>
      <c r="B149" s="171" t="s">
        <v>926</v>
      </c>
      <c r="C149" s="172">
        <v>3480</v>
      </c>
      <c r="D149" s="167">
        <v>0</v>
      </c>
      <c r="E149" s="167">
        <v>0</v>
      </c>
      <c r="F149" s="172">
        <v>3480</v>
      </c>
      <c r="G149" s="167">
        <v>0</v>
      </c>
      <c r="H149" s="165" t="s">
        <v>875</v>
      </c>
    </row>
    <row r="150" spans="1:8" ht="15">
      <c r="A150" s="171" t="s">
        <v>927</v>
      </c>
      <c r="B150" s="171" t="s">
        <v>928</v>
      </c>
      <c r="C150" s="172">
        <v>50</v>
      </c>
      <c r="D150" s="167">
        <v>0</v>
      </c>
      <c r="E150" s="167">
        <v>0</v>
      </c>
      <c r="F150" s="172">
        <v>50</v>
      </c>
      <c r="G150" s="167">
        <v>0</v>
      </c>
      <c r="H150" s="165" t="s">
        <v>875</v>
      </c>
    </row>
    <row r="151" spans="1:8" ht="15">
      <c r="A151" s="171" t="s">
        <v>929</v>
      </c>
      <c r="B151" s="171" t="s">
        <v>930</v>
      </c>
      <c r="C151" s="172">
        <v>80.55</v>
      </c>
      <c r="D151" s="167">
        <v>0</v>
      </c>
      <c r="E151" s="167">
        <v>0</v>
      </c>
      <c r="F151" s="172">
        <v>80.55</v>
      </c>
      <c r="G151" s="167">
        <v>0</v>
      </c>
      <c r="H151" s="165" t="s">
        <v>875</v>
      </c>
    </row>
    <row r="152" spans="1:8" ht="15">
      <c r="A152" s="171" t="s">
        <v>931</v>
      </c>
      <c r="B152" s="171" t="s">
        <v>932</v>
      </c>
      <c r="C152" s="172">
        <v>90</v>
      </c>
      <c r="D152" s="167">
        <v>0</v>
      </c>
      <c r="E152" s="167">
        <v>0</v>
      </c>
      <c r="F152" s="172">
        <v>90</v>
      </c>
      <c r="G152" s="167">
        <v>0</v>
      </c>
      <c r="H152" s="165" t="s">
        <v>875</v>
      </c>
    </row>
    <row r="153" spans="1:8" ht="15">
      <c r="A153" s="171" t="s">
        <v>933</v>
      </c>
      <c r="B153" s="171" t="s">
        <v>846</v>
      </c>
      <c r="C153" s="172">
        <v>56.25</v>
      </c>
      <c r="D153" s="167">
        <v>0</v>
      </c>
      <c r="E153" s="167">
        <v>0</v>
      </c>
      <c r="F153" s="172">
        <v>56.25</v>
      </c>
      <c r="G153" s="167">
        <v>0</v>
      </c>
      <c r="H153" s="165" t="s">
        <v>875</v>
      </c>
    </row>
    <row r="154" spans="1:8" ht="15">
      <c r="A154" s="171" t="s">
        <v>934</v>
      </c>
      <c r="B154" s="171" t="s">
        <v>935</v>
      </c>
      <c r="C154" s="172">
        <v>63.75</v>
      </c>
      <c r="D154" s="167">
        <v>0</v>
      </c>
      <c r="E154" s="167">
        <v>0</v>
      </c>
      <c r="F154" s="172">
        <v>63.75</v>
      </c>
      <c r="G154" s="167">
        <v>0</v>
      </c>
      <c r="H154" s="165" t="s">
        <v>875</v>
      </c>
    </row>
    <row r="155" spans="1:8" ht="15">
      <c r="A155" s="171" t="s">
        <v>936</v>
      </c>
      <c r="B155" s="171" t="s">
        <v>937</v>
      </c>
      <c r="C155" s="172">
        <v>412.95</v>
      </c>
      <c r="D155" s="172">
        <v>412.95</v>
      </c>
      <c r="E155" s="167">
        <v>0</v>
      </c>
      <c r="F155" s="27">
        <v>0</v>
      </c>
      <c r="G155" s="167">
        <v>0</v>
      </c>
      <c r="H155" s="165" t="s">
        <v>875</v>
      </c>
    </row>
    <row r="156" spans="1:8" ht="15">
      <c r="A156" s="171" t="s">
        <v>938</v>
      </c>
      <c r="B156" s="171" t="s">
        <v>939</v>
      </c>
      <c r="C156" s="172">
        <v>17256.18</v>
      </c>
      <c r="D156" s="172">
        <v>17256.18</v>
      </c>
      <c r="E156" s="167">
        <v>0</v>
      </c>
      <c r="F156" s="27">
        <v>0</v>
      </c>
      <c r="G156" s="167">
        <v>0</v>
      </c>
      <c r="H156" s="165" t="s">
        <v>875</v>
      </c>
    </row>
    <row r="157" spans="1:8" ht="15">
      <c r="A157" s="171" t="s">
        <v>940</v>
      </c>
      <c r="B157" s="171" t="s">
        <v>941</v>
      </c>
      <c r="C157" s="172">
        <v>7259</v>
      </c>
      <c r="D157" s="172">
        <v>7259</v>
      </c>
      <c r="E157" s="167">
        <v>0</v>
      </c>
      <c r="F157" s="27">
        <v>0</v>
      </c>
      <c r="G157" s="167">
        <v>0</v>
      </c>
      <c r="H157" s="165" t="s">
        <v>875</v>
      </c>
    </row>
    <row r="158" spans="1:8" ht="15">
      <c r="A158" s="171" t="s">
        <v>942</v>
      </c>
      <c r="B158" s="171" t="s">
        <v>943</v>
      </c>
      <c r="C158" s="172">
        <v>4768.02</v>
      </c>
      <c r="D158" s="172">
        <v>4768.02</v>
      </c>
      <c r="E158" s="167">
        <v>0</v>
      </c>
      <c r="F158" s="27">
        <v>0</v>
      </c>
      <c r="G158" s="167">
        <v>0</v>
      </c>
      <c r="H158" s="165" t="s">
        <v>875</v>
      </c>
    </row>
    <row r="159" spans="1:8" ht="15">
      <c r="A159" s="171" t="s">
        <v>944</v>
      </c>
      <c r="B159" s="171" t="s">
        <v>945</v>
      </c>
      <c r="C159" s="172">
        <v>22162.99</v>
      </c>
      <c r="D159" s="172">
        <v>22162.99</v>
      </c>
      <c r="E159" s="167">
        <v>0</v>
      </c>
      <c r="F159" s="27">
        <v>0</v>
      </c>
      <c r="G159" s="167">
        <v>0</v>
      </c>
      <c r="H159" s="165" t="s">
        <v>875</v>
      </c>
    </row>
    <row r="160" spans="1:8" ht="15">
      <c r="A160" s="171" t="s">
        <v>946</v>
      </c>
      <c r="B160" s="171" t="s">
        <v>947</v>
      </c>
      <c r="C160" s="172">
        <v>15780</v>
      </c>
      <c r="D160" s="172">
        <v>15780</v>
      </c>
      <c r="E160" s="167">
        <v>0</v>
      </c>
      <c r="F160" s="27">
        <v>0</v>
      </c>
      <c r="G160" s="167">
        <v>0</v>
      </c>
      <c r="H160" s="165" t="s">
        <v>875</v>
      </c>
    </row>
    <row r="161" spans="1:8" ht="15">
      <c r="A161" s="171" t="s">
        <v>948</v>
      </c>
      <c r="B161" s="171" t="s">
        <v>949</v>
      </c>
      <c r="C161" s="172">
        <v>550</v>
      </c>
      <c r="D161" s="172">
        <v>550</v>
      </c>
      <c r="E161" s="167">
        <v>0</v>
      </c>
      <c r="F161" s="27">
        <v>0</v>
      </c>
      <c r="G161" s="167">
        <v>0</v>
      </c>
      <c r="H161" s="165" t="s">
        <v>875</v>
      </c>
    </row>
    <row r="162" spans="1:8" ht="15">
      <c r="A162" s="171" t="s">
        <v>950</v>
      </c>
      <c r="B162" s="171" t="s">
        <v>951</v>
      </c>
      <c r="C162" s="172">
        <v>292</v>
      </c>
      <c r="D162" s="172">
        <v>292</v>
      </c>
      <c r="E162" s="167">
        <v>0</v>
      </c>
      <c r="F162" s="27">
        <v>0</v>
      </c>
      <c r="G162" s="167">
        <v>0</v>
      </c>
      <c r="H162" s="165" t="s">
        <v>875</v>
      </c>
    </row>
    <row r="163" spans="1:8" ht="15">
      <c r="A163" s="171" t="s">
        <v>952</v>
      </c>
      <c r="B163" s="171" t="s">
        <v>953</v>
      </c>
      <c r="C163" s="172">
        <v>30</v>
      </c>
      <c r="D163" s="172">
        <v>30</v>
      </c>
      <c r="E163" s="167">
        <v>0</v>
      </c>
      <c r="F163" s="27">
        <v>0</v>
      </c>
      <c r="G163" s="167">
        <v>0</v>
      </c>
      <c r="H163" s="165" t="s">
        <v>875</v>
      </c>
    </row>
    <row r="164" spans="1:8" ht="15">
      <c r="A164" s="171" t="s">
        <v>954</v>
      </c>
      <c r="B164" s="171" t="s">
        <v>955</v>
      </c>
      <c r="C164" s="172">
        <v>30</v>
      </c>
      <c r="D164" s="172">
        <v>30</v>
      </c>
      <c r="E164" s="167">
        <v>0</v>
      </c>
      <c r="F164" s="27">
        <v>0</v>
      </c>
      <c r="G164" s="167">
        <v>0</v>
      </c>
      <c r="H164" s="165" t="s">
        <v>875</v>
      </c>
    </row>
    <row r="165" spans="1:8" ht="15">
      <c r="A165" s="171" t="s">
        <v>956</v>
      </c>
      <c r="B165" s="171" t="s">
        <v>957</v>
      </c>
      <c r="C165" s="172">
        <v>3885</v>
      </c>
      <c r="D165" s="172">
        <v>3885</v>
      </c>
      <c r="E165" s="167">
        <v>0</v>
      </c>
      <c r="F165" s="27">
        <v>0</v>
      </c>
      <c r="G165" s="167">
        <v>0</v>
      </c>
      <c r="H165" s="165" t="s">
        <v>875</v>
      </c>
    </row>
    <row r="166" spans="1:8" ht="15">
      <c r="A166" s="171" t="s">
        <v>958</v>
      </c>
      <c r="B166" s="23" t="s">
        <v>959</v>
      </c>
      <c r="C166" s="27">
        <v>2120</v>
      </c>
      <c r="D166" s="27">
        <v>2120</v>
      </c>
      <c r="E166" s="27">
        <v>0</v>
      </c>
      <c r="F166" s="27">
        <v>0</v>
      </c>
      <c r="G166" s="27">
        <v>0</v>
      </c>
      <c r="H166" s="165" t="s">
        <v>875</v>
      </c>
    </row>
    <row r="167" spans="1:7" ht="15">
      <c r="A167" s="25">
        <v>1132</v>
      </c>
      <c r="B167" s="23" t="s">
        <v>126</v>
      </c>
      <c r="C167" s="27">
        <v>0</v>
      </c>
      <c r="D167" s="27">
        <v>0</v>
      </c>
      <c r="E167" s="27">
        <v>0</v>
      </c>
      <c r="F167" s="27">
        <v>0</v>
      </c>
      <c r="G167" s="27">
        <v>0</v>
      </c>
    </row>
    <row r="168" spans="1:7" ht="15">
      <c r="A168" s="25">
        <v>1133</v>
      </c>
      <c r="B168" s="23" t="s">
        <v>127</v>
      </c>
      <c r="C168" s="27">
        <v>0</v>
      </c>
      <c r="D168" s="27">
        <v>0</v>
      </c>
      <c r="E168" s="27">
        <v>0</v>
      </c>
      <c r="F168" s="27">
        <v>0</v>
      </c>
      <c r="G168" s="27">
        <v>0</v>
      </c>
    </row>
    <row r="169" spans="1:7" ht="15">
      <c r="A169" s="25">
        <v>1134</v>
      </c>
      <c r="B169" s="23" t="s">
        <v>128</v>
      </c>
      <c r="C169" s="27">
        <v>0</v>
      </c>
      <c r="D169" s="27">
        <v>0</v>
      </c>
      <c r="E169" s="27">
        <v>0</v>
      </c>
      <c r="F169" s="27">
        <v>0</v>
      </c>
      <c r="G169" s="27">
        <v>0</v>
      </c>
    </row>
    <row r="170" spans="1:7" ht="15">
      <c r="A170" s="25">
        <v>1139</v>
      </c>
      <c r="B170" s="23" t="s">
        <v>129</v>
      </c>
      <c r="C170" s="27">
        <v>0</v>
      </c>
      <c r="D170" s="27">
        <v>0</v>
      </c>
      <c r="E170" s="27">
        <v>0</v>
      </c>
      <c r="F170" s="27">
        <v>0</v>
      </c>
      <c r="G170" s="27">
        <v>0</v>
      </c>
    </row>
    <row r="172" spans="1:8" ht="15">
      <c r="A172" s="22" t="s">
        <v>130</v>
      </c>
      <c r="B172" s="22"/>
      <c r="C172" s="22"/>
      <c r="D172" s="22"/>
      <c r="E172" s="22"/>
      <c r="F172" s="22"/>
      <c r="G172" s="22"/>
      <c r="H172" s="22"/>
    </row>
    <row r="173" spans="1:8" ht="15">
      <c r="A173" s="24" t="s">
        <v>105</v>
      </c>
      <c r="B173" s="24" t="s">
        <v>106</v>
      </c>
      <c r="C173" s="24" t="s">
        <v>107</v>
      </c>
      <c r="D173" s="24" t="s">
        <v>131</v>
      </c>
      <c r="E173" s="24" t="s">
        <v>132</v>
      </c>
      <c r="F173" s="24" t="s">
        <v>133</v>
      </c>
      <c r="G173" s="24" t="s">
        <v>134</v>
      </c>
      <c r="H173" s="24"/>
    </row>
    <row r="174" spans="1:3" ht="15">
      <c r="A174" s="25">
        <v>1140</v>
      </c>
      <c r="B174" s="23" t="s">
        <v>135</v>
      </c>
      <c r="C174" s="27">
        <v>0</v>
      </c>
    </row>
    <row r="175" spans="1:3" ht="15">
      <c r="A175" s="25">
        <v>1141</v>
      </c>
      <c r="B175" s="23" t="s">
        <v>136</v>
      </c>
      <c r="C175" s="27">
        <v>0</v>
      </c>
    </row>
    <row r="176" spans="1:3" ht="15">
      <c r="A176" s="25">
        <v>1142</v>
      </c>
      <c r="B176" s="23" t="s">
        <v>137</v>
      </c>
      <c r="C176" s="27">
        <v>0</v>
      </c>
    </row>
    <row r="177" spans="1:3" ht="15">
      <c r="A177" s="25">
        <v>1143</v>
      </c>
      <c r="B177" s="23" t="s">
        <v>138</v>
      </c>
      <c r="C177" s="27">
        <v>0</v>
      </c>
    </row>
    <row r="178" spans="1:3" ht="15">
      <c r="A178" s="25">
        <v>1144</v>
      </c>
      <c r="B178" s="23" t="s">
        <v>139</v>
      </c>
      <c r="C178" s="27">
        <v>0</v>
      </c>
    </row>
    <row r="179" spans="1:3" ht="15">
      <c r="A179" s="25">
        <v>1145</v>
      </c>
      <c r="B179" s="23" t="s">
        <v>140</v>
      </c>
      <c r="C179" s="27">
        <v>0</v>
      </c>
    </row>
    <row r="181" spans="1:8" ht="15">
      <c r="A181" s="22" t="s">
        <v>141</v>
      </c>
      <c r="B181" s="22"/>
      <c r="C181" s="22"/>
      <c r="D181" s="22"/>
      <c r="E181" s="22"/>
      <c r="F181" s="22"/>
      <c r="G181" s="22"/>
      <c r="H181" s="22"/>
    </row>
    <row r="182" spans="1:8" ht="15">
      <c r="A182" s="24" t="s">
        <v>105</v>
      </c>
      <c r="B182" s="24" t="s">
        <v>106</v>
      </c>
      <c r="C182" s="24" t="s">
        <v>107</v>
      </c>
      <c r="D182" s="24" t="s">
        <v>142</v>
      </c>
      <c r="E182" s="24" t="s">
        <v>143</v>
      </c>
      <c r="F182" s="24" t="s">
        <v>144</v>
      </c>
      <c r="G182" s="24"/>
      <c r="H182" s="24"/>
    </row>
    <row r="183" spans="1:3" ht="15">
      <c r="A183" s="25">
        <v>1150</v>
      </c>
      <c r="B183" s="23" t="s">
        <v>145</v>
      </c>
      <c r="C183" s="27">
        <v>0</v>
      </c>
    </row>
    <row r="184" spans="1:3" ht="15">
      <c r="A184" s="25">
        <v>1151</v>
      </c>
      <c r="B184" s="23" t="s">
        <v>146</v>
      </c>
      <c r="C184" s="27">
        <v>0</v>
      </c>
    </row>
    <row r="186" spans="1:8" ht="15">
      <c r="A186" s="22" t="s">
        <v>147</v>
      </c>
      <c r="B186" s="22"/>
      <c r="C186" s="22"/>
      <c r="D186" s="22"/>
      <c r="E186" s="22"/>
      <c r="F186" s="22"/>
      <c r="G186" s="22"/>
      <c r="H186" s="22"/>
    </row>
    <row r="187" spans="1:8" ht="15">
      <c r="A187" s="24" t="s">
        <v>105</v>
      </c>
      <c r="B187" s="24" t="s">
        <v>106</v>
      </c>
      <c r="C187" s="24" t="s">
        <v>107</v>
      </c>
      <c r="D187" s="24" t="s">
        <v>108</v>
      </c>
      <c r="E187" s="24" t="s">
        <v>122</v>
      </c>
      <c r="F187" s="24"/>
      <c r="G187" s="24"/>
      <c r="H187" s="24"/>
    </row>
    <row r="188" spans="1:3" ht="15">
      <c r="A188" s="25">
        <v>1213</v>
      </c>
      <c r="B188" s="23" t="s">
        <v>148</v>
      </c>
      <c r="C188" s="27">
        <v>0</v>
      </c>
    </row>
    <row r="190" spans="1:8" ht="15">
      <c r="A190" s="22" t="s">
        <v>149</v>
      </c>
      <c r="B190" s="22"/>
      <c r="C190" s="22"/>
      <c r="D190" s="22"/>
      <c r="E190" s="22"/>
      <c r="F190" s="22"/>
      <c r="G190" s="22"/>
      <c r="H190" s="22"/>
    </row>
    <row r="191" spans="1:8" ht="15">
      <c r="A191" s="24" t="s">
        <v>105</v>
      </c>
      <c r="B191" s="24" t="s">
        <v>106</v>
      </c>
      <c r="C191" s="24" t="s">
        <v>107</v>
      </c>
      <c r="D191" s="24"/>
      <c r="E191" s="24"/>
      <c r="F191" s="24"/>
      <c r="G191" s="24"/>
      <c r="H191" s="24"/>
    </row>
    <row r="192" spans="1:3" ht="15">
      <c r="A192" s="25">
        <v>1214</v>
      </c>
      <c r="B192" s="23" t="s">
        <v>150</v>
      </c>
      <c r="C192" s="27">
        <v>0</v>
      </c>
    </row>
    <row r="194" spans="1:9" ht="15">
      <c r="A194" s="22" t="s">
        <v>151</v>
      </c>
      <c r="B194" s="22"/>
      <c r="C194" s="22"/>
      <c r="D194" s="22"/>
      <c r="E194" s="22"/>
      <c r="F194" s="22"/>
      <c r="G194" s="22"/>
      <c r="H194" s="22"/>
      <c r="I194" s="22"/>
    </row>
    <row r="195" spans="1:9" ht="15">
      <c r="A195" s="24" t="s">
        <v>105</v>
      </c>
      <c r="B195" s="24" t="s">
        <v>106</v>
      </c>
      <c r="C195" s="24" t="s">
        <v>107</v>
      </c>
      <c r="D195" s="24" t="s">
        <v>152</v>
      </c>
      <c r="E195" s="24" t="s">
        <v>153</v>
      </c>
      <c r="F195" s="24" t="s">
        <v>142</v>
      </c>
      <c r="G195" s="24" t="s">
        <v>154</v>
      </c>
      <c r="H195" s="24" t="s">
        <v>155</v>
      </c>
      <c r="I195" s="24" t="s">
        <v>156</v>
      </c>
    </row>
    <row r="196" spans="1:5" s="30" customFormat="1" ht="15">
      <c r="A196" s="31">
        <v>1230</v>
      </c>
      <c r="B196" s="30" t="s">
        <v>157</v>
      </c>
      <c r="C196" s="28">
        <v>0</v>
      </c>
      <c r="D196" s="28">
        <v>0</v>
      </c>
      <c r="E196" s="28">
        <v>0</v>
      </c>
    </row>
    <row r="197" spans="1:5" s="30" customFormat="1" ht="15">
      <c r="A197" s="31">
        <v>1231</v>
      </c>
      <c r="B197" s="30" t="s">
        <v>160</v>
      </c>
      <c r="C197" s="28">
        <v>0</v>
      </c>
      <c r="D197" s="28">
        <v>0</v>
      </c>
      <c r="E197" s="28">
        <v>0</v>
      </c>
    </row>
    <row r="198" spans="1:5" s="30" customFormat="1" ht="15">
      <c r="A198" s="31">
        <v>1232</v>
      </c>
      <c r="B198" s="30" t="s">
        <v>162</v>
      </c>
      <c r="C198" s="28">
        <v>0</v>
      </c>
      <c r="D198" s="28">
        <v>0</v>
      </c>
      <c r="E198" s="28">
        <v>0</v>
      </c>
    </row>
    <row r="199" spans="1:5" s="30" customFormat="1" ht="15">
      <c r="A199" s="31">
        <v>1233</v>
      </c>
      <c r="B199" s="30" t="s">
        <v>163</v>
      </c>
      <c r="C199" s="28">
        <v>0</v>
      </c>
      <c r="D199" s="28">
        <v>0</v>
      </c>
      <c r="E199" s="28">
        <v>0</v>
      </c>
    </row>
    <row r="200" spans="1:5" s="30" customFormat="1" ht="15">
      <c r="A200" s="31">
        <v>1234</v>
      </c>
      <c r="B200" s="30" t="s">
        <v>164</v>
      </c>
      <c r="C200" s="28">
        <v>0</v>
      </c>
      <c r="D200" s="28">
        <v>0</v>
      </c>
      <c r="E200" s="28">
        <v>0</v>
      </c>
    </row>
    <row r="201" spans="1:7" s="30" customFormat="1" ht="15">
      <c r="A201" s="31">
        <v>1235</v>
      </c>
      <c r="B201" s="30" t="s">
        <v>165</v>
      </c>
      <c r="C201" s="28">
        <v>0</v>
      </c>
      <c r="D201" s="28">
        <v>0</v>
      </c>
      <c r="E201" s="28">
        <v>0</v>
      </c>
      <c r="G201" s="28"/>
    </row>
    <row r="202" spans="1:5" s="30" customFormat="1" ht="15">
      <c r="A202" s="31">
        <v>1236</v>
      </c>
      <c r="B202" s="30" t="s">
        <v>166</v>
      </c>
      <c r="C202" s="28">
        <v>0</v>
      </c>
      <c r="D202" s="28">
        <v>0</v>
      </c>
      <c r="E202" s="28">
        <v>0</v>
      </c>
    </row>
    <row r="203" spans="1:5" s="30" customFormat="1" ht="15">
      <c r="A203" s="31">
        <v>1239</v>
      </c>
      <c r="B203" s="30" t="s">
        <v>167</v>
      </c>
      <c r="C203" s="28">
        <v>0</v>
      </c>
      <c r="D203" s="28">
        <v>0</v>
      </c>
      <c r="E203" s="28">
        <v>0</v>
      </c>
    </row>
    <row r="204" spans="1:6" s="30" customFormat="1" ht="15">
      <c r="A204" s="31">
        <v>1240</v>
      </c>
      <c r="B204" s="30" t="s">
        <v>168</v>
      </c>
      <c r="C204" s="173">
        <v>18589297.6</v>
      </c>
      <c r="D204" s="173">
        <v>1462228.23</v>
      </c>
      <c r="E204" s="173">
        <v>10822592.91816666</v>
      </c>
      <c r="F204" s="28"/>
    </row>
    <row r="205" spans="1:9" s="30" customFormat="1" ht="22.5">
      <c r="A205" s="31">
        <v>1241</v>
      </c>
      <c r="B205" s="30" t="s">
        <v>169</v>
      </c>
      <c r="C205" s="174">
        <v>5015468.48</v>
      </c>
      <c r="D205" s="28">
        <v>313127.77</v>
      </c>
      <c r="E205" s="28">
        <v>3536812.12</v>
      </c>
      <c r="F205" s="30" t="s">
        <v>960</v>
      </c>
      <c r="G205" s="175" t="s">
        <v>961</v>
      </c>
      <c r="H205" s="30" t="s">
        <v>962</v>
      </c>
      <c r="I205" s="30" t="s">
        <v>963</v>
      </c>
    </row>
    <row r="206" spans="1:9" s="30" customFormat="1" ht="15">
      <c r="A206" s="31">
        <v>1242</v>
      </c>
      <c r="B206" s="30" t="s">
        <v>171</v>
      </c>
      <c r="C206" s="174">
        <v>6251775.62</v>
      </c>
      <c r="D206" s="28">
        <v>564630.23</v>
      </c>
      <c r="E206" s="28">
        <v>2461913.21</v>
      </c>
      <c r="F206" s="30" t="s">
        <v>960</v>
      </c>
      <c r="G206" s="176">
        <v>0.1</v>
      </c>
      <c r="H206" s="30" t="s">
        <v>962</v>
      </c>
      <c r="I206" s="30" t="s">
        <v>963</v>
      </c>
    </row>
    <row r="207" spans="1:7" s="30" customFormat="1" ht="15">
      <c r="A207" s="31">
        <v>1243</v>
      </c>
      <c r="B207" s="30" t="s">
        <v>173</v>
      </c>
      <c r="C207" s="28">
        <v>0</v>
      </c>
      <c r="D207" s="28">
        <v>0</v>
      </c>
      <c r="E207" s="28">
        <v>0</v>
      </c>
      <c r="G207" s="175"/>
    </row>
    <row r="208" spans="1:9" s="30" customFormat="1" ht="15">
      <c r="A208" s="31">
        <v>1244</v>
      </c>
      <c r="B208" s="30" t="s">
        <v>174</v>
      </c>
      <c r="C208" s="28">
        <v>3174956.69</v>
      </c>
      <c r="D208" s="28">
        <v>335137.31</v>
      </c>
      <c r="E208" s="28">
        <v>2186789.64</v>
      </c>
      <c r="F208" s="30" t="s">
        <v>960</v>
      </c>
      <c r="G208" s="176">
        <v>0.25</v>
      </c>
      <c r="H208" s="30" t="s">
        <v>962</v>
      </c>
      <c r="I208" s="30" t="s">
        <v>963</v>
      </c>
    </row>
    <row r="209" spans="1:7" s="30" customFormat="1" ht="15">
      <c r="A209" s="31">
        <v>1245</v>
      </c>
      <c r="B209" s="30" t="s">
        <v>176</v>
      </c>
      <c r="C209" s="28">
        <v>0</v>
      </c>
      <c r="D209" s="28">
        <v>0</v>
      </c>
      <c r="E209" s="28">
        <v>0</v>
      </c>
      <c r="G209" s="175"/>
    </row>
    <row r="210" spans="1:9" s="30" customFormat="1" ht="15">
      <c r="A210" s="31">
        <v>1246</v>
      </c>
      <c r="B210" s="30" t="s">
        <v>178</v>
      </c>
      <c r="C210" s="28">
        <v>3845372.67</v>
      </c>
      <c r="D210" s="28">
        <v>249332.92</v>
      </c>
      <c r="E210" s="28">
        <v>2637077.94816666</v>
      </c>
      <c r="F210" s="30" t="s">
        <v>960</v>
      </c>
      <c r="G210" s="176">
        <v>0.1</v>
      </c>
      <c r="H210" s="30" t="s">
        <v>962</v>
      </c>
      <c r="I210" s="30" t="s">
        <v>963</v>
      </c>
    </row>
    <row r="211" spans="1:5" s="30" customFormat="1" ht="15">
      <c r="A211" s="31">
        <v>1247</v>
      </c>
      <c r="B211" s="30" t="s">
        <v>180</v>
      </c>
      <c r="C211" s="28">
        <v>301724.14</v>
      </c>
      <c r="D211" s="28">
        <v>0</v>
      </c>
      <c r="E211" s="28">
        <v>0</v>
      </c>
    </row>
    <row r="212" spans="1:5" s="30" customFormat="1" ht="15">
      <c r="A212" s="31">
        <v>1248</v>
      </c>
      <c r="B212" s="30" t="s">
        <v>181</v>
      </c>
      <c r="C212" s="28">
        <v>0</v>
      </c>
      <c r="D212" s="28">
        <v>0</v>
      </c>
      <c r="E212" s="28">
        <v>0</v>
      </c>
    </row>
    <row r="213" ht="15">
      <c r="D213" s="27"/>
    </row>
    <row r="214" spans="1:9" ht="15">
      <c r="A214" s="22" t="s">
        <v>182</v>
      </c>
      <c r="B214" s="22"/>
      <c r="C214" s="22"/>
      <c r="D214" s="22"/>
      <c r="E214" s="22"/>
      <c r="F214" s="22"/>
      <c r="G214" s="22"/>
      <c r="H214" s="22"/>
      <c r="I214" s="22"/>
    </row>
    <row r="215" spans="1:9" ht="15">
      <c r="A215" s="24" t="s">
        <v>105</v>
      </c>
      <c r="B215" s="24" t="s">
        <v>106</v>
      </c>
      <c r="C215" s="24" t="s">
        <v>107</v>
      </c>
      <c r="D215" s="24" t="s">
        <v>183</v>
      </c>
      <c r="E215" s="24" t="s">
        <v>184</v>
      </c>
      <c r="F215" s="24" t="s">
        <v>142</v>
      </c>
      <c r="G215" s="24" t="s">
        <v>154</v>
      </c>
      <c r="H215" s="24" t="s">
        <v>155</v>
      </c>
      <c r="I215" s="24" t="s">
        <v>156</v>
      </c>
    </row>
    <row r="216" spans="1:5" s="30" customFormat="1" ht="15">
      <c r="A216" s="31">
        <v>1250</v>
      </c>
      <c r="B216" s="30" t="s">
        <v>185</v>
      </c>
      <c r="C216" s="173">
        <v>133169</v>
      </c>
      <c r="D216" s="173">
        <v>2745.95</v>
      </c>
      <c r="E216" s="173">
        <v>11507.13</v>
      </c>
    </row>
    <row r="217" spans="1:5" s="30" customFormat="1" ht="15">
      <c r="A217" s="31">
        <v>1251</v>
      </c>
      <c r="B217" s="30" t="s">
        <v>186</v>
      </c>
      <c r="C217" s="28">
        <v>0</v>
      </c>
      <c r="D217" s="28">
        <v>0</v>
      </c>
      <c r="E217" s="28">
        <v>0</v>
      </c>
    </row>
    <row r="218" spans="1:5" s="30" customFormat="1" ht="15">
      <c r="A218" s="177" t="s">
        <v>964</v>
      </c>
      <c r="B218" s="177" t="s">
        <v>965</v>
      </c>
      <c r="C218" s="163">
        <v>133169</v>
      </c>
      <c r="D218" s="178">
        <v>2745.95</v>
      </c>
      <c r="E218" s="178">
        <v>11507.13</v>
      </c>
    </row>
    <row r="219" spans="1:5" s="30" customFormat="1" ht="15">
      <c r="A219" s="31">
        <v>1252</v>
      </c>
      <c r="B219" s="30" t="s">
        <v>187</v>
      </c>
      <c r="C219" s="28">
        <v>0</v>
      </c>
      <c r="D219" s="28">
        <v>0</v>
      </c>
      <c r="E219" s="28">
        <v>0</v>
      </c>
    </row>
    <row r="220" spans="1:5" s="30" customFormat="1" ht="15">
      <c r="A220" s="31">
        <v>1253</v>
      </c>
      <c r="B220" s="30" t="s">
        <v>188</v>
      </c>
      <c r="C220" s="28">
        <v>0</v>
      </c>
      <c r="D220" s="28">
        <v>0</v>
      </c>
      <c r="E220" s="28">
        <v>0</v>
      </c>
    </row>
    <row r="221" spans="1:5" s="30" customFormat="1" ht="15">
      <c r="A221" s="31">
        <v>1254</v>
      </c>
      <c r="B221" s="30" t="s">
        <v>189</v>
      </c>
      <c r="C221" s="28">
        <v>0</v>
      </c>
      <c r="D221" s="28">
        <v>0</v>
      </c>
      <c r="E221" s="28">
        <v>0</v>
      </c>
    </row>
    <row r="222" spans="1:5" s="30" customFormat="1" ht="15">
      <c r="A222" s="31">
        <v>1259</v>
      </c>
      <c r="B222" s="30" t="s">
        <v>190</v>
      </c>
      <c r="C222" s="28">
        <v>0</v>
      </c>
      <c r="D222" s="28">
        <v>0</v>
      </c>
      <c r="E222" s="28">
        <v>0</v>
      </c>
    </row>
    <row r="223" spans="1:5" s="30" customFormat="1" ht="15">
      <c r="A223" s="31">
        <v>1270</v>
      </c>
      <c r="B223" s="30" t="s">
        <v>191</v>
      </c>
      <c r="C223" s="28">
        <v>0</v>
      </c>
      <c r="D223" s="28">
        <v>0</v>
      </c>
      <c r="E223" s="28">
        <v>0</v>
      </c>
    </row>
    <row r="224" spans="1:5" s="30" customFormat="1" ht="15">
      <c r="A224" s="31">
        <v>1271</v>
      </c>
      <c r="B224" s="30" t="s">
        <v>192</v>
      </c>
      <c r="C224" s="28">
        <v>0</v>
      </c>
      <c r="D224" s="28">
        <v>0</v>
      </c>
      <c r="E224" s="28">
        <v>0</v>
      </c>
    </row>
    <row r="225" spans="1:5" s="30" customFormat="1" ht="15">
      <c r="A225" s="31">
        <v>1272</v>
      </c>
      <c r="B225" s="30" t="s">
        <v>193</v>
      </c>
      <c r="C225" s="28">
        <v>0</v>
      </c>
      <c r="D225" s="28">
        <v>0</v>
      </c>
      <c r="E225" s="28">
        <v>0</v>
      </c>
    </row>
    <row r="226" spans="1:5" s="30" customFormat="1" ht="15">
      <c r="A226" s="31">
        <v>1273</v>
      </c>
      <c r="B226" s="30" t="s">
        <v>194</v>
      </c>
      <c r="C226" s="28">
        <v>0</v>
      </c>
      <c r="D226" s="28">
        <v>0</v>
      </c>
      <c r="E226" s="28">
        <v>0</v>
      </c>
    </row>
    <row r="227" spans="1:5" s="30" customFormat="1" ht="15">
      <c r="A227" s="177" t="s">
        <v>966</v>
      </c>
      <c r="B227" s="177" t="s">
        <v>967</v>
      </c>
      <c r="C227" s="178">
        <v>1750</v>
      </c>
      <c r="D227" s="28">
        <v>0</v>
      </c>
      <c r="E227" s="28">
        <v>0</v>
      </c>
    </row>
    <row r="228" spans="1:5" s="30" customFormat="1" ht="15">
      <c r="A228" s="177" t="s">
        <v>968</v>
      </c>
      <c r="B228" s="177" t="s">
        <v>969</v>
      </c>
      <c r="C228" s="178">
        <v>17416.2</v>
      </c>
      <c r="D228" s="28">
        <v>0</v>
      </c>
      <c r="E228" s="28">
        <v>0</v>
      </c>
    </row>
    <row r="229" spans="1:5" s="30" customFormat="1" ht="15">
      <c r="A229" s="31">
        <v>1274</v>
      </c>
      <c r="B229" s="30" t="s">
        <v>195</v>
      </c>
      <c r="C229" s="28">
        <v>0</v>
      </c>
      <c r="D229" s="28">
        <v>0</v>
      </c>
      <c r="E229" s="28">
        <v>0</v>
      </c>
    </row>
    <row r="230" spans="1:5" s="30" customFormat="1" ht="15">
      <c r="A230" s="31">
        <v>1275</v>
      </c>
      <c r="B230" s="30" t="s">
        <v>196</v>
      </c>
      <c r="C230" s="28">
        <v>0</v>
      </c>
      <c r="D230" s="28">
        <v>0</v>
      </c>
      <c r="E230" s="28">
        <v>0</v>
      </c>
    </row>
    <row r="231" spans="1:5" s="30" customFormat="1" ht="15">
      <c r="A231" s="31">
        <v>1279</v>
      </c>
      <c r="B231" s="30" t="s">
        <v>197</v>
      </c>
      <c r="C231" s="28">
        <v>0</v>
      </c>
      <c r="D231" s="28">
        <v>0</v>
      </c>
      <c r="E231" s="28">
        <v>0</v>
      </c>
    </row>
    <row r="233" spans="1:8" ht="15">
      <c r="A233" s="22" t="s">
        <v>198</v>
      </c>
      <c r="B233" s="22"/>
      <c r="C233" s="22"/>
      <c r="D233" s="22"/>
      <c r="E233" s="22"/>
      <c r="F233" s="22"/>
      <c r="G233" s="22"/>
      <c r="H233" s="22"/>
    </row>
    <row r="234" spans="1:8" ht="15">
      <c r="A234" s="24" t="s">
        <v>105</v>
      </c>
      <c r="B234" s="24" t="s">
        <v>106</v>
      </c>
      <c r="C234" s="24" t="s">
        <v>107</v>
      </c>
      <c r="D234" s="24" t="s">
        <v>199</v>
      </c>
      <c r="E234" s="24"/>
      <c r="F234" s="24"/>
      <c r="G234" s="24"/>
      <c r="H234" s="24"/>
    </row>
    <row r="235" spans="1:3" ht="15">
      <c r="A235" s="25">
        <v>1160</v>
      </c>
      <c r="B235" s="23" t="s">
        <v>200</v>
      </c>
      <c r="C235" s="27">
        <v>0</v>
      </c>
    </row>
    <row r="236" spans="1:3" ht="15">
      <c r="A236" s="25">
        <v>1161</v>
      </c>
      <c r="B236" s="23" t="s">
        <v>201</v>
      </c>
      <c r="C236" s="27">
        <v>0</v>
      </c>
    </row>
    <row r="237" spans="1:3" ht="15">
      <c r="A237" s="25">
        <v>1162</v>
      </c>
      <c r="B237" s="23" t="s">
        <v>202</v>
      </c>
      <c r="C237" s="27">
        <v>0</v>
      </c>
    </row>
    <row r="239" spans="1:8" ht="15">
      <c r="A239" s="22" t="s">
        <v>203</v>
      </c>
      <c r="B239" s="22"/>
      <c r="C239" s="22"/>
      <c r="D239" s="22"/>
      <c r="E239" s="22"/>
      <c r="F239" s="22"/>
      <c r="G239" s="22"/>
      <c r="H239" s="22"/>
    </row>
    <row r="240" spans="1:8" ht="15">
      <c r="A240" s="24" t="s">
        <v>105</v>
      </c>
      <c r="B240" s="24" t="s">
        <v>106</v>
      </c>
      <c r="C240" s="24" t="s">
        <v>107</v>
      </c>
      <c r="D240" s="24" t="s">
        <v>122</v>
      </c>
      <c r="E240" s="24"/>
      <c r="F240" s="24"/>
      <c r="G240" s="24"/>
      <c r="H240" s="24"/>
    </row>
    <row r="241" spans="1:3" ht="15">
      <c r="A241" s="25">
        <v>1290</v>
      </c>
      <c r="B241" s="23" t="s">
        <v>204</v>
      </c>
      <c r="C241" s="27">
        <v>0</v>
      </c>
    </row>
    <row r="242" spans="1:3" ht="15">
      <c r="A242" s="25">
        <v>1291</v>
      </c>
      <c r="B242" s="23" t="s">
        <v>205</v>
      </c>
      <c r="C242" s="27">
        <v>0</v>
      </c>
    </row>
    <row r="243" spans="1:3" ht="15">
      <c r="A243" s="25">
        <v>1292</v>
      </c>
      <c r="B243" s="23" t="s">
        <v>206</v>
      </c>
      <c r="C243" s="27">
        <v>0</v>
      </c>
    </row>
    <row r="244" spans="1:3" ht="15">
      <c r="A244" s="25">
        <v>1293</v>
      </c>
      <c r="B244" s="23" t="s">
        <v>207</v>
      </c>
      <c r="C244" s="27">
        <v>0</v>
      </c>
    </row>
    <row r="246" spans="1:8" ht="15">
      <c r="A246" s="22" t="s">
        <v>208</v>
      </c>
      <c r="B246" s="22"/>
      <c r="C246" s="22"/>
      <c r="D246" s="22"/>
      <c r="E246" s="22"/>
      <c r="F246" s="22"/>
      <c r="G246" s="22"/>
      <c r="H246" s="22"/>
    </row>
    <row r="247" spans="1:8" ht="15">
      <c r="A247" s="24" t="s">
        <v>105</v>
      </c>
      <c r="B247" s="24" t="s">
        <v>106</v>
      </c>
      <c r="C247" s="24" t="s">
        <v>107</v>
      </c>
      <c r="D247" s="24" t="s">
        <v>118</v>
      </c>
      <c r="E247" s="24" t="s">
        <v>119</v>
      </c>
      <c r="F247" s="24" t="s">
        <v>120</v>
      </c>
      <c r="G247" s="24" t="s">
        <v>209</v>
      </c>
      <c r="H247" s="24" t="s">
        <v>210</v>
      </c>
    </row>
    <row r="248" spans="1:7" ht="15">
      <c r="A248" s="153">
        <v>2110</v>
      </c>
      <c r="B248" s="154" t="s">
        <v>211</v>
      </c>
      <c r="C248" s="155">
        <v>3927687.25</v>
      </c>
      <c r="D248" s="155">
        <v>3927687.25</v>
      </c>
      <c r="E248" s="155">
        <v>0</v>
      </c>
      <c r="F248" s="155">
        <v>0</v>
      </c>
      <c r="G248" s="155">
        <v>0</v>
      </c>
    </row>
    <row r="249" spans="1:7" ht="15">
      <c r="A249" s="25">
        <v>2111</v>
      </c>
      <c r="B249" s="23" t="s">
        <v>212</v>
      </c>
      <c r="C249" s="27">
        <v>0</v>
      </c>
      <c r="D249" s="27">
        <v>0</v>
      </c>
      <c r="E249" s="27">
        <v>0</v>
      </c>
      <c r="F249" s="27">
        <v>0</v>
      </c>
      <c r="G249" s="27">
        <v>0</v>
      </c>
    </row>
    <row r="250" spans="1:7" ht="15">
      <c r="A250" s="166">
        <v>2112</v>
      </c>
      <c r="B250" s="165" t="s">
        <v>213</v>
      </c>
      <c r="C250" s="168">
        <v>725358.6799999999</v>
      </c>
      <c r="D250" s="168">
        <v>725358.6799999999</v>
      </c>
      <c r="E250" s="155">
        <v>0</v>
      </c>
      <c r="F250" s="155">
        <v>0</v>
      </c>
      <c r="G250" s="155">
        <v>0</v>
      </c>
    </row>
    <row r="251" spans="1:8" s="165" customFormat="1" ht="15">
      <c r="A251" s="162" t="s">
        <v>970</v>
      </c>
      <c r="B251" s="162" t="s">
        <v>971</v>
      </c>
      <c r="C251" s="163">
        <v>8630.4</v>
      </c>
      <c r="D251" s="163">
        <v>8630.4</v>
      </c>
      <c r="E251" s="167">
        <v>0</v>
      </c>
      <c r="F251" s="27">
        <v>0</v>
      </c>
      <c r="G251" s="27">
        <v>0</v>
      </c>
      <c r="H251" s="179" t="s">
        <v>972</v>
      </c>
    </row>
    <row r="252" spans="1:8" s="165" customFormat="1" ht="15">
      <c r="A252" s="162" t="s">
        <v>973</v>
      </c>
      <c r="B252" s="162" t="s">
        <v>974</v>
      </c>
      <c r="C252" s="163">
        <v>1808</v>
      </c>
      <c r="D252" s="163">
        <v>1808</v>
      </c>
      <c r="E252" s="167">
        <v>0</v>
      </c>
      <c r="F252" s="27">
        <v>0</v>
      </c>
      <c r="G252" s="27">
        <v>0</v>
      </c>
      <c r="H252" s="179" t="s">
        <v>972</v>
      </c>
    </row>
    <row r="253" spans="1:8" s="165" customFormat="1" ht="15">
      <c r="A253" s="162" t="s">
        <v>975</v>
      </c>
      <c r="B253" s="162" t="s">
        <v>976</v>
      </c>
      <c r="C253" s="163">
        <v>54596.16</v>
      </c>
      <c r="D253" s="163">
        <v>54596.16</v>
      </c>
      <c r="E253" s="167">
        <v>0</v>
      </c>
      <c r="F253" s="27">
        <v>0</v>
      </c>
      <c r="G253" s="27">
        <v>0</v>
      </c>
      <c r="H253" s="179" t="s">
        <v>972</v>
      </c>
    </row>
    <row r="254" spans="1:8" s="165" customFormat="1" ht="15">
      <c r="A254" s="162" t="s">
        <v>977</v>
      </c>
      <c r="B254" s="162" t="s">
        <v>978</v>
      </c>
      <c r="C254" s="163">
        <v>158504.62</v>
      </c>
      <c r="D254" s="163">
        <v>158504.62</v>
      </c>
      <c r="E254" s="167">
        <v>0</v>
      </c>
      <c r="F254" s="27">
        <v>0</v>
      </c>
      <c r="G254" s="27">
        <v>0</v>
      </c>
      <c r="H254" s="179" t="s">
        <v>972</v>
      </c>
    </row>
    <row r="255" spans="1:8" s="165" customFormat="1" ht="15">
      <c r="A255" s="162" t="s">
        <v>979</v>
      </c>
      <c r="B255" s="162" t="s">
        <v>874</v>
      </c>
      <c r="C255" s="163">
        <v>9439</v>
      </c>
      <c r="D255" s="163">
        <v>9439</v>
      </c>
      <c r="E255" s="167">
        <v>0</v>
      </c>
      <c r="F255" s="27">
        <v>0</v>
      </c>
      <c r="G255" s="27">
        <v>0</v>
      </c>
      <c r="H255" s="179" t="s">
        <v>972</v>
      </c>
    </row>
    <row r="256" spans="1:8" s="165" customFormat="1" ht="15">
      <c r="A256" s="162" t="s">
        <v>980</v>
      </c>
      <c r="B256" s="162" t="s">
        <v>981</v>
      </c>
      <c r="C256" s="163">
        <v>14476.28</v>
      </c>
      <c r="D256" s="163">
        <v>14476.28</v>
      </c>
      <c r="E256" s="167">
        <v>0</v>
      </c>
      <c r="F256" s="27">
        <v>0</v>
      </c>
      <c r="G256" s="27">
        <v>0</v>
      </c>
      <c r="H256" s="179" t="s">
        <v>972</v>
      </c>
    </row>
    <row r="257" spans="1:8" s="165" customFormat="1" ht="15">
      <c r="A257" s="162" t="s">
        <v>982</v>
      </c>
      <c r="B257" s="162" t="s">
        <v>890</v>
      </c>
      <c r="C257" s="163">
        <v>582.93</v>
      </c>
      <c r="D257" s="163">
        <v>582.93</v>
      </c>
      <c r="E257" s="167">
        <v>0</v>
      </c>
      <c r="F257" s="27">
        <v>0</v>
      </c>
      <c r="G257" s="27">
        <v>0</v>
      </c>
      <c r="H257" s="179" t="s">
        <v>972</v>
      </c>
    </row>
    <row r="258" spans="1:8" s="165" customFormat="1" ht="15">
      <c r="A258" s="162" t="s">
        <v>983</v>
      </c>
      <c r="B258" s="162" t="s">
        <v>984</v>
      </c>
      <c r="C258" s="163">
        <v>1248.02</v>
      </c>
      <c r="D258" s="163">
        <v>1248.02</v>
      </c>
      <c r="E258" s="167">
        <v>0</v>
      </c>
      <c r="F258" s="27">
        <v>0</v>
      </c>
      <c r="G258" s="27">
        <v>0</v>
      </c>
      <c r="H258" s="179" t="s">
        <v>972</v>
      </c>
    </row>
    <row r="259" spans="1:8" s="165" customFormat="1" ht="15">
      <c r="A259" s="162" t="s">
        <v>985</v>
      </c>
      <c r="B259" s="162" t="s">
        <v>986</v>
      </c>
      <c r="C259" s="163">
        <v>4063.7</v>
      </c>
      <c r="D259" s="163">
        <v>4063.7</v>
      </c>
      <c r="E259" s="167">
        <v>0</v>
      </c>
      <c r="F259" s="27">
        <v>0</v>
      </c>
      <c r="G259" s="27">
        <v>0</v>
      </c>
      <c r="H259" s="179" t="s">
        <v>972</v>
      </c>
    </row>
    <row r="260" spans="1:8" s="165" customFormat="1" ht="15">
      <c r="A260" s="162" t="s">
        <v>987</v>
      </c>
      <c r="B260" s="162" t="s">
        <v>988</v>
      </c>
      <c r="C260" s="163">
        <v>14268</v>
      </c>
      <c r="D260" s="163">
        <v>14268</v>
      </c>
      <c r="E260" s="167">
        <v>0</v>
      </c>
      <c r="F260" s="27">
        <v>0</v>
      </c>
      <c r="G260" s="27">
        <v>0</v>
      </c>
      <c r="H260" s="179" t="s">
        <v>972</v>
      </c>
    </row>
    <row r="261" spans="1:8" s="165" customFormat="1" ht="15">
      <c r="A261" s="162" t="s">
        <v>989</v>
      </c>
      <c r="B261" s="162" t="s">
        <v>990</v>
      </c>
      <c r="C261" s="163">
        <v>60</v>
      </c>
      <c r="D261" s="163">
        <v>60</v>
      </c>
      <c r="E261" s="167">
        <v>0</v>
      </c>
      <c r="F261" s="27">
        <v>0</v>
      </c>
      <c r="G261" s="27">
        <v>0</v>
      </c>
      <c r="H261" s="179" t="s">
        <v>972</v>
      </c>
    </row>
    <row r="262" spans="1:8" s="165" customFormat="1" ht="15">
      <c r="A262" s="162" t="s">
        <v>991</v>
      </c>
      <c r="B262" s="162" t="s">
        <v>992</v>
      </c>
      <c r="C262" s="163">
        <v>14999.99</v>
      </c>
      <c r="D262" s="163">
        <v>14999.99</v>
      </c>
      <c r="E262" s="167">
        <v>0</v>
      </c>
      <c r="F262" s="27">
        <v>0</v>
      </c>
      <c r="G262" s="27">
        <v>0</v>
      </c>
      <c r="H262" s="179" t="s">
        <v>972</v>
      </c>
    </row>
    <row r="263" spans="1:8" s="165" customFormat="1" ht="15">
      <c r="A263" s="162" t="s">
        <v>993</v>
      </c>
      <c r="B263" s="162" t="s">
        <v>994</v>
      </c>
      <c r="C263" s="163">
        <v>95154.8</v>
      </c>
      <c r="D263" s="163">
        <v>95154.8</v>
      </c>
      <c r="E263" s="167">
        <v>0</v>
      </c>
      <c r="F263" s="27">
        <v>0</v>
      </c>
      <c r="G263" s="27">
        <v>0</v>
      </c>
      <c r="H263" s="179" t="s">
        <v>972</v>
      </c>
    </row>
    <row r="264" spans="1:8" s="165" customFormat="1" ht="15">
      <c r="A264" s="162" t="s">
        <v>995</v>
      </c>
      <c r="B264" s="162" t="s">
        <v>996</v>
      </c>
      <c r="C264" s="163">
        <v>14500</v>
      </c>
      <c r="D264" s="163">
        <v>14500</v>
      </c>
      <c r="E264" s="167">
        <v>0</v>
      </c>
      <c r="F264" s="27">
        <v>0</v>
      </c>
      <c r="G264" s="27">
        <v>0</v>
      </c>
      <c r="H264" s="179" t="s">
        <v>972</v>
      </c>
    </row>
    <row r="265" spans="1:8" s="165" customFormat="1" ht="15">
      <c r="A265" s="162" t="s">
        <v>997</v>
      </c>
      <c r="B265" s="162" t="s">
        <v>694</v>
      </c>
      <c r="C265" s="163">
        <v>3900</v>
      </c>
      <c r="D265" s="163">
        <v>3900</v>
      </c>
      <c r="E265" s="167">
        <v>0</v>
      </c>
      <c r="F265" s="27">
        <v>0</v>
      </c>
      <c r="G265" s="27">
        <v>0</v>
      </c>
      <c r="H265" s="179" t="s">
        <v>972</v>
      </c>
    </row>
    <row r="266" spans="1:8" s="165" customFormat="1" ht="15">
      <c r="A266" s="162" t="s">
        <v>998</v>
      </c>
      <c r="B266" s="162" t="s">
        <v>999</v>
      </c>
      <c r="C266" s="163">
        <v>21750</v>
      </c>
      <c r="D266" s="163">
        <v>21750</v>
      </c>
      <c r="E266" s="167">
        <v>0</v>
      </c>
      <c r="F266" s="27">
        <v>0</v>
      </c>
      <c r="G266" s="27">
        <v>0</v>
      </c>
      <c r="H266" s="179" t="s">
        <v>972</v>
      </c>
    </row>
    <row r="267" spans="1:8" s="165" customFormat="1" ht="15">
      <c r="A267" s="162" t="s">
        <v>1000</v>
      </c>
      <c r="B267" s="162" t="s">
        <v>1001</v>
      </c>
      <c r="C267" s="163">
        <v>7077.16</v>
      </c>
      <c r="D267" s="163">
        <v>7077.16</v>
      </c>
      <c r="E267" s="167">
        <v>0</v>
      </c>
      <c r="F267" s="27">
        <v>0</v>
      </c>
      <c r="G267" s="27">
        <v>0</v>
      </c>
      <c r="H267" s="179" t="s">
        <v>972</v>
      </c>
    </row>
    <row r="268" spans="1:8" s="165" customFormat="1" ht="15">
      <c r="A268" s="162" t="s">
        <v>1002</v>
      </c>
      <c r="B268" s="162" t="s">
        <v>1003</v>
      </c>
      <c r="C268" s="163">
        <v>10208</v>
      </c>
      <c r="D268" s="163">
        <v>10208</v>
      </c>
      <c r="E268" s="167">
        <v>0</v>
      </c>
      <c r="F268" s="27">
        <v>0</v>
      </c>
      <c r="G268" s="27">
        <v>0</v>
      </c>
      <c r="H268" s="179" t="s">
        <v>972</v>
      </c>
    </row>
    <row r="269" spans="1:8" s="165" customFormat="1" ht="15">
      <c r="A269" s="162" t="s">
        <v>1004</v>
      </c>
      <c r="B269" s="162" t="s">
        <v>1005</v>
      </c>
      <c r="C269" s="163">
        <v>8479.37</v>
      </c>
      <c r="D269" s="163">
        <v>8479.37</v>
      </c>
      <c r="E269" s="167">
        <v>0</v>
      </c>
      <c r="F269" s="27">
        <v>0</v>
      </c>
      <c r="G269" s="27">
        <v>0</v>
      </c>
      <c r="H269" s="179" t="s">
        <v>972</v>
      </c>
    </row>
    <row r="270" spans="1:8" s="165" customFormat="1" ht="15">
      <c r="A270" s="162" t="s">
        <v>1006</v>
      </c>
      <c r="B270" s="162" t="s">
        <v>1007</v>
      </c>
      <c r="C270" s="163">
        <v>155.97</v>
      </c>
      <c r="D270" s="163">
        <v>155.97</v>
      </c>
      <c r="E270" s="167">
        <v>0</v>
      </c>
      <c r="F270" s="27">
        <v>0</v>
      </c>
      <c r="G270" s="27">
        <v>0</v>
      </c>
      <c r="H270" s="179" t="s">
        <v>972</v>
      </c>
    </row>
    <row r="271" spans="1:8" s="165" customFormat="1" ht="15">
      <c r="A271" s="162" t="s">
        <v>1008</v>
      </c>
      <c r="B271" s="162" t="s">
        <v>1009</v>
      </c>
      <c r="C271" s="163">
        <v>12358.22</v>
      </c>
      <c r="D271" s="163">
        <v>12358.22</v>
      </c>
      <c r="E271" s="167">
        <v>0</v>
      </c>
      <c r="F271" s="27">
        <v>0</v>
      </c>
      <c r="G271" s="27">
        <v>0</v>
      </c>
      <c r="H271" s="179" t="s">
        <v>972</v>
      </c>
    </row>
    <row r="272" spans="1:8" s="165" customFormat="1" ht="15">
      <c r="A272" s="162" t="s">
        <v>1010</v>
      </c>
      <c r="B272" s="162" t="s">
        <v>937</v>
      </c>
      <c r="C272" s="163">
        <v>49369.6</v>
      </c>
      <c r="D272" s="163">
        <v>49369.6</v>
      </c>
      <c r="E272" s="167">
        <v>0</v>
      </c>
      <c r="F272" s="27">
        <v>0</v>
      </c>
      <c r="G272" s="27">
        <v>0</v>
      </c>
      <c r="H272" s="179" t="s">
        <v>972</v>
      </c>
    </row>
    <row r="273" spans="1:8" s="165" customFormat="1" ht="15">
      <c r="A273" s="162" t="s">
        <v>1011</v>
      </c>
      <c r="B273" s="162" t="s">
        <v>844</v>
      </c>
      <c r="C273" s="163">
        <v>279.57</v>
      </c>
      <c r="D273" s="163">
        <v>279.57</v>
      </c>
      <c r="E273" s="167">
        <v>0</v>
      </c>
      <c r="F273" s="27">
        <v>0</v>
      </c>
      <c r="G273" s="27">
        <v>0</v>
      </c>
      <c r="H273" s="179" t="s">
        <v>972</v>
      </c>
    </row>
    <row r="274" spans="1:8" s="165" customFormat="1" ht="15">
      <c r="A274" s="162" t="s">
        <v>1012</v>
      </c>
      <c r="B274" s="162" t="s">
        <v>1013</v>
      </c>
      <c r="C274" s="163">
        <v>437.5</v>
      </c>
      <c r="D274" s="163">
        <v>437.5</v>
      </c>
      <c r="E274" s="167">
        <v>0</v>
      </c>
      <c r="F274" s="27">
        <v>0</v>
      </c>
      <c r="G274" s="27">
        <v>0</v>
      </c>
      <c r="H274" s="179" t="s">
        <v>972</v>
      </c>
    </row>
    <row r="275" spans="1:8" s="165" customFormat="1" ht="15">
      <c r="A275" s="162" t="s">
        <v>1014</v>
      </c>
      <c r="B275" s="162" t="s">
        <v>1015</v>
      </c>
      <c r="C275" s="163">
        <v>696</v>
      </c>
      <c r="D275" s="163">
        <v>696</v>
      </c>
      <c r="E275" s="167">
        <v>0</v>
      </c>
      <c r="F275" s="27">
        <v>0</v>
      </c>
      <c r="G275" s="27">
        <v>0</v>
      </c>
      <c r="H275" s="179" t="s">
        <v>972</v>
      </c>
    </row>
    <row r="276" spans="1:8" s="165" customFormat="1" ht="15">
      <c r="A276" s="162" t="s">
        <v>1016</v>
      </c>
      <c r="B276" s="162" t="s">
        <v>1017</v>
      </c>
      <c r="C276" s="163">
        <v>400</v>
      </c>
      <c r="D276" s="163">
        <v>400</v>
      </c>
      <c r="E276" s="167">
        <v>0</v>
      </c>
      <c r="F276" s="27">
        <v>0</v>
      </c>
      <c r="G276" s="27">
        <v>0</v>
      </c>
      <c r="H276" s="179" t="s">
        <v>972</v>
      </c>
    </row>
    <row r="277" spans="1:8" s="165" customFormat="1" ht="15">
      <c r="A277" s="162" t="s">
        <v>1018</v>
      </c>
      <c r="B277" s="162" t="s">
        <v>1019</v>
      </c>
      <c r="C277" s="163">
        <v>8033</v>
      </c>
      <c r="D277" s="163">
        <v>8033</v>
      </c>
      <c r="E277" s="167">
        <v>0</v>
      </c>
      <c r="F277" s="27">
        <v>0</v>
      </c>
      <c r="G277" s="27">
        <v>0</v>
      </c>
      <c r="H277" s="179" t="s">
        <v>972</v>
      </c>
    </row>
    <row r="278" spans="1:8" s="165" customFormat="1" ht="15">
      <c r="A278" s="162" t="s">
        <v>1020</v>
      </c>
      <c r="B278" s="162" t="s">
        <v>1021</v>
      </c>
      <c r="C278" s="163">
        <v>160</v>
      </c>
      <c r="D278" s="163">
        <v>160</v>
      </c>
      <c r="E278" s="167">
        <v>0</v>
      </c>
      <c r="F278" s="27">
        <v>0</v>
      </c>
      <c r="G278" s="27">
        <v>0</v>
      </c>
      <c r="H278" s="179" t="s">
        <v>972</v>
      </c>
    </row>
    <row r="279" spans="1:8" s="165" customFormat="1" ht="15">
      <c r="A279" s="162" t="s">
        <v>1022</v>
      </c>
      <c r="B279" s="162" t="s">
        <v>1023</v>
      </c>
      <c r="C279" s="163">
        <v>4495.61</v>
      </c>
      <c r="D279" s="163">
        <v>4495.61</v>
      </c>
      <c r="E279" s="167">
        <v>0</v>
      </c>
      <c r="F279" s="27">
        <v>0</v>
      </c>
      <c r="G279" s="27">
        <v>0</v>
      </c>
      <c r="H279" s="179" t="s">
        <v>972</v>
      </c>
    </row>
    <row r="280" spans="1:8" s="165" customFormat="1" ht="15">
      <c r="A280" s="162" t="s">
        <v>1024</v>
      </c>
      <c r="B280" s="162" t="s">
        <v>1025</v>
      </c>
      <c r="C280" s="163">
        <v>4791.24</v>
      </c>
      <c r="D280" s="163">
        <v>4791.24</v>
      </c>
      <c r="E280" s="167">
        <v>0</v>
      </c>
      <c r="F280" s="27">
        <v>0</v>
      </c>
      <c r="G280" s="27">
        <v>0</v>
      </c>
      <c r="H280" s="179" t="s">
        <v>972</v>
      </c>
    </row>
    <row r="281" spans="1:8" s="165" customFormat="1" ht="15">
      <c r="A281" s="162" t="s">
        <v>1026</v>
      </c>
      <c r="B281" s="162" t="s">
        <v>1027</v>
      </c>
      <c r="C281" s="163">
        <v>745.45</v>
      </c>
      <c r="D281" s="163">
        <v>745.45</v>
      </c>
      <c r="E281" s="167">
        <v>0</v>
      </c>
      <c r="F281" s="27">
        <v>0</v>
      </c>
      <c r="G281" s="27">
        <v>0</v>
      </c>
      <c r="H281" s="179" t="s">
        <v>972</v>
      </c>
    </row>
    <row r="282" spans="1:8" s="165" customFormat="1" ht="15">
      <c r="A282" s="162" t="s">
        <v>1028</v>
      </c>
      <c r="B282" s="162" t="s">
        <v>1029</v>
      </c>
      <c r="C282" s="163">
        <v>1160</v>
      </c>
      <c r="D282" s="163">
        <v>1160</v>
      </c>
      <c r="E282" s="167">
        <v>0</v>
      </c>
      <c r="F282" s="27">
        <v>0</v>
      </c>
      <c r="G282" s="27">
        <v>0</v>
      </c>
      <c r="H282" s="179" t="s">
        <v>972</v>
      </c>
    </row>
    <row r="283" spans="1:8" s="165" customFormat="1" ht="15">
      <c r="A283" s="162" t="s">
        <v>1030</v>
      </c>
      <c r="B283" s="162" t="s">
        <v>928</v>
      </c>
      <c r="C283" s="163">
        <v>4793.25</v>
      </c>
      <c r="D283" s="163">
        <v>4793.25</v>
      </c>
      <c r="E283" s="167">
        <v>0</v>
      </c>
      <c r="F283" s="27">
        <v>0</v>
      </c>
      <c r="G283" s="27">
        <v>0</v>
      </c>
      <c r="H283" s="179" t="s">
        <v>972</v>
      </c>
    </row>
    <row r="284" spans="1:8" s="165" customFormat="1" ht="15">
      <c r="A284" s="162" t="s">
        <v>1031</v>
      </c>
      <c r="B284" s="162" t="s">
        <v>1032</v>
      </c>
      <c r="C284" s="163">
        <v>50</v>
      </c>
      <c r="D284" s="163">
        <v>50</v>
      </c>
      <c r="E284" s="167">
        <v>0</v>
      </c>
      <c r="F284" s="27">
        <v>0</v>
      </c>
      <c r="G284" s="27">
        <v>0</v>
      </c>
      <c r="H284" s="179" t="s">
        <v>972</v>
      </c>
    </row>
    <row r="285" spans="1:8" s="165" customFormat="1" ht="15">
      <c r="A285" s="162" t="s">
        <v>1033</v>
      </c>
      <c r="B285" s="162" t="s">
        <v>1034</v>
      </c>
      <c r="C285" s="163">
        <v>2714.4</v>
      </c>
      <c r="D285" s="163">
        <v>2714.4</v>
      </c>
      <c r="E285" s="167">
        <v>0</v>
      </c>
      <c r="F285" s="27">
        <v>0</v>
      </c>
      <c r="G285" s="27">
        <v>0</v>
      </c>
      <c r="H285" s="179" t="s">
        <v>972</v>
      </c>
    </row>
    <row r="286" spans="1:8" s="165" customFormat="1" ht="15">
      <c r="A286" s="162" t="s">
        <v>1035</v>
      </c>
      <c r="B286" s="162" t="s">
        <v>1036</v>
      </c>
      <c r="C286" s="163">
        <v>2320</v>
      </c>
      <c r="D286" s="163">
        <v>2320</v>
      </c>
      <c r="E286" s="167">
        <v>0</v>
      </c>
      <c r="F286" s="27">
        <v>0</v>
      </c>
      <c r="G286" s="27">
        <v>0</v>
      </c>
      <c r="H286" s="179" t="s">
        <v>972</v>
      </c>
    </row>
    <row r="287" spans="1:8" s="165" customFormat="1" ht="15">
      <c r="A287" s="162" t="s">
        <v>1037</v>
      </c>
      <c r="B287" s="162" t="s">
        <v>1038</v>
      </c>
      <c r="C287" s="163">
        <v>400</v>
      </c>
      <c r="D287" s="163">
        <v>400</v>
      </c>
      <c r="E287" s="167">
        <v>0</v>
      </c>
      <c r="F287" s="27">
        <v>0</v>
      </c>
      <c r="G287" s="27">
        <v>0</v>
      </c>
      <c r="H287" s="179" t="s">
        <v>972</v>
      </c>
    </row>
    <row r="288" spans="1:8" s="165" customFormat="1" ht="15">
      <c r="A288" s="162" t="s">
        <v>1039</v>
      </c>
      <c r="B288" s="162" t="s">
        <v>1040</v>
      </c>
      <c r="C288" s="163">
        <v>14790</v>
      </c>
      <c r="D288" s="163">
        <v>14790</v>
      </c>
      <c r="E288" s="167">
        <v>0</v>
      </c>
      <c r="F288" s="27">
        <v>0</v>
      </c>
      <c r="G288" s="27">
        <v>0</v>
      </c>
      <c r="H288" s="179" t="s">
        <v>972</v>
      </c>
    </row>
    <row r="289" spans="1:8" s="165" customFormat="1" ht="15">
      <c r="A289" s="162" t="s">
        <v>1041</v>
      </c>
      <c r="B289" s="162" t="s">
        <v>1042</v>
      </c>
      <c r="C289" s="163">
        <v>200</v>
      </c>
      <c r="D289" s="163">
        <v>200</v>
      </c>
      <c r="E289" s="167">
        <v>0</v>
      </c>
      <c r="F289" s="27">
        <v>0</v>
      </c>
      <c r="G289" s="27">
        <v>0</v>
      </c>
      <c r="H289" s="179" t="s">
        <v>972</v>
      </c>
    </row>
    <row r="290" spans="1:8" s="165" customFormat="1" ht="15">
      <c r="A290" s="162" t="s">
        <v>1043</v>
      </c>
      <c r="B290" s="162" t="s">
        <v>1044</v>
      </c>
      <c r="C290" s="163">
        <v>727</v>
      </c>
      <c r="D290" s="163">
        <v>727</v>
      </c>
      <c r="E290" s="167">
        <v>0</v>
      </c>
      <c r="F290" s="27">
        <v>0</v>
      </c>
      <c r="G290" s="27">
        <v>0</v>
      </c>
      <c r="H290" s="179" t="s">
        <v>972</v>
      </c>
    </row>
    <row r="291" spans="1:8" s="165" customFormat="1" ht="15">
      <c r="A291" s="162" t="s">
        <v>1045</v>
      </c>
      <c r="B291" s="162" t="s">
        <v>1046</v>
      </c>
      <c r="C291" s="163">
        <v>600</v>
      </c>
      <c r="D291" s="163">
        <v>600</v>
      </c>
      <c r="E291" s="167">
        <v>0</v>
      </c>
      <c r="F291" s="27">
        <v>0</v>
      </c>
      <c r="G291" s="27">
        <v>0</v>
      </c>
      <c r="H291" s="179" t="s">
        <v>972</v>
      </c>
    </row>
    <row r="292" spans="1:8" s="165" customFormat="1" ht="15">
      <c r="A292" s="162" t="s">
        <v>1047</v>
      </c>
      <c r="B292" s="162" t="s">
        <v>1048</v>
      </c>
      <c r="C292" s="163">
        <v>4251.4</v>
      </c>
      <c r="D292" s="163">
        <v>4251.4</v>
      </c>
      <c r="E292" s="167">
        <v>0</v>
      </c>
      <c r="F292" s="27">
        <v>0</v>
      </c>
      <c r="G292" s="27">
        <v>0</v>
      </c>
      <c r="H292" s="179" t="s">
        <v>972</v>
      </c>
    </row>
    <row r="293" spans="1:8" s="165" customFormat="1" ht="15">
      <c r="A293" s="162" t="s">
        <v>1049</v>
      </c>
      <c r="B293" s="162" t="s">
        <v>1050</v>
      </c>
      <c r="C293" s="163">
        <v>21000</v>
      </c>
      <c r="D293" s="163">
        <v>21000</v>
      </c>
      <c r="E293" s="167">
        <v>0</v>
      </c>
      <c r="F293" s="27">
        <v>0</v>
      </c>
      <c r="G293" s="27">
        <v>0</v>
      </c>
      <c r="H293" s="179" t="s">
        <v>972</v>
      </c>
    </row>
    <row r="294" spans="1:8" s="165" customFormat="1" ht="15">
      <c r="A294" s="162" t="s">
        <v>1051</v>
      </c>
      <c r="B294" s="162" t="s">
        <v>1052</v>
      </c>
      <c r="C294" s="163">
        <v>4060</v>
      </c>
      <c r="D294" s="163">
        <v>4060</v>
      </c>
      <c r="E294" s="167">
        <v>0</v>
      </c>
      <c r="F294" s="27">
        <v>0</v>
      </c>
      <c r="G294" s="27">
        <v>0</v>
      </c>
      <c r="H294" s="179" t="s">
        <v>972</v>
      </c>
    </row>
    <row r="295" spans="1:8" s="165" customFormat="1" ht="15">
      <c r="A295" s="162" t="s">
        <v>1053</v>
      </c>
      <c r="B295" s="162" t="s">
        <v>1054</v>
      </c>
      <c r="C295" s="163">
        <v>2784</v>
      </c>
      <c r="D295" s="163">
        <v>2784</v>
      </c>
      <c r="E295" s="167">
        <v>0</v>
      </c>
      <c r="F295" s="27">
        <v>0</v>
      </c>
      <c r="G295" s="27">
        <v>0</v>
      </c>
      <c r="H295" s="179" t="s">
        <v>972</v>
      </c>
    </row>
    <row r="296" spans="1:8" s="165" customFormat="1" ht="15">
      <c r="A296" s="162" t="s">
        <v>1055</v>
      </c>
      <c r="B296" s="162" t="s">
        <v>1056</v>
      </c>
      <c r="C296" s="163">
        <v>8274.13</v>
      </c>
      <c r="D296" s="163">
        <v>8274.13</v>
      </c>
      <c r="E296" s="167">
        <v>0</v>
      </c>
      <c r="F296" s="27">
        <v>0</v>
      </c>
      <c r="G296" s="27">
        <v>0</v>
      </c>
      <c r="H296" s="179" t="s">
        <v>972</v>
      </c>
    </row>
    <row r="297" spans="1:8" s="165" customFormat="1" ht="15">
      <c r="A297" s="162" t="s">
        <v>1057</v>
      </c>
      <c r="B297" s="162" t="s">
        <v>1058</v>
      </c>
      <c r="C297" s="163">
        <v>9199.79</v>
      </c>
      <c r="D297" s="163">
        <v>9199.79</v>
      </c>
      <c r="E297" s="167">
        <v>0</v>
      </c>
      <c r="F297" s="27">
        <v>0</v>
      </c>
      <c r="G297" s="27">
        <v>0</v>
      </c>
      <c r="H297" s="179" t="s">
        <v>972</v>
      </c>
    </row>
    <row r="298" spans="1:8" s="165" customFormat="1" ht="15">
      <c r="A298" s="162" t="s">
        <v>1059</v>
      </c>
      <c r="B298" s="162" t="s">
        <v>1060</v>
      </c>
      <c r="C298" s="163">
        <v>4176</v>
      </c>
      <c r="D298" s="163">
        <v>4176</v>
      </c>
      <c r="E298" s="167">
        <v>0</v>
      </c>
      <c r="F298" s="27">
        <v>0</v>
      </c>
      <c r="G298" s="27">
        <v>0</v>
      </c>
      <c r="H298" s="179" t="s">
        <v>972</v>
      </c>
    </row>
    <row r="299" spans="1:8" s="165" customFormat="1" ht="15">
      <c r="A299" s="162" t="s">
        <v>1061</v>
      </c>
      <c r="B299" s="162" t="s">
        <v>1062</v>
      </c>
      <c r="C299" s="163">
        <v>973</v>
      </c>
      <c r="D299" s="163">
        <v>973</v>
      </c>
      <c r="E299" s="167">
        <v>0</v>
      </c>
      <c r="F299" s="27">
        <v>0</v>
      </c>
      <c r="G299" s="27">
        <v>0</v>
      </c>
      <c r="H299" s="179" t="s">
        <v>972</v>
      </c>
    </row>
    <row r="300" spans="1:8" s="165" customFormat="1" ht="15">
      <c r="A300" s="162" t="s">
        <v>1063</v>
      </c>
      <c r="B300" s="162" t="s">
        <v>1064</v>
      </c>
      <c r="C300" s="163">
        <v>7999</v>
      </c>
      <c r="D300" s="163">
        <v>7999</v>
      </c>
      <c r="E300" s="167">
        <v>0</v>
      </c>
      <c r="F300" s="27">
        <v>0</v>
      </c>
      <c r="G300" s="27">
        <v>0</v>
      </c>
      <c r="H300" s="179" t="s">
        <v>972</v>
      </c>
    </row>
    <row r="301" spans="1:8" s="165" customFormat="1" ht="15">
      <c r="A301" s="162" t="s">
        <v>1065</v>
      </c>
      <c r="B301" s="162" t="s">
        <v>1066</v>
      </c>
      <c r="C301" s="163">
        <v>22</v>
      </c>
      <c r="D301" s="163">
        <v>22</v>
      </c>
      <c r="E301" s="167">
        <v>0</v>
      </c>
      <c r="F301" s="27">
        <v>0</v>
      </c>
      <c r="G301" s="27">
        <v>0</v>
      </c>
      <c r="H301" s="179" t="s">
        <v>972</v>
      </c>
    </row>
    <row r="302" spans="1:8" s="165" customFormat="1" ht="15">
      <c r="A302" s="162" t="s">
        <v>1067</v>
      </c>
      <c r="B302" s="162" t="s">
        <v>1068</v>
      </c>
      <c r="C302" s="163">
        <v>1624</v>
      </c>
      <c r="D302" s="163">
        <v>1624</v>
      </c>
      <c r="E302" s="167">
        <v>0</v>
      </c>
      <c r="F302" s="27">
        <v>0</v>
      </c>
      <c r="G302" s="27">
        <v>0</v>
      </c>
      <c r="H302" s="179" t="s">
        <v>972</v>
      </c>
    </row>
    <row r="303" spans="1:8" s="165" customFormat="1" ht="15">
      <c r="A303" s="162" t="s">
        <v>1069</v>
      </c>
      <c r="B303" s="162" t="s">
        <v>1070</v>
      </c>
      <c r="C303" s="163">
        <v>15660</v>
      </c>
      <c r="D303" s="163">
        <v>15660</v>
      </c>
      <c r="E303" s="167">
        <v>0</v>
      </c>
      <c r="F303" s="27">
        <v>0</v>
      </c>
      <c r="G303" s="27">
        <v>0</v>
      </c>
      <c r="H303" s="179" t="s">
        <v>972</v>
      </c>
    </row>
    <row r="304" spans="1:8" s="165" customFormat="1" ht="15">
      <c r="A304" s="162" t="s">
        <v>1071</v>
      </c>
      <c r="B304" s="162" t="s">
        <v>1072</v>
      </c>
      <c r="C304" s="163">
        <v>15001.12</v>
      </c>
      <c r="D304" s="163">
        <v>15001.12</v>
      </c>
      <c r="E304" s="167">
        <v>0</v>
      </c>
      <c r="F304" s="27">
        <v>0</v>
      </c>
      <c r="G304" s="27">
        <v>0</v>
      </c>
      <c r="H304" s="179" t="s">
        <v>972</v>
      </c>
    </row>
    <row r="305" spans="1:8" s="165" customFormat="1" ht="15">
      <c r="A305" s="162" t="s">
        <v>1073</v>
      </c>
      <c r="B305" s="162" t="s">
        <v>1074</v>
      </c>
      <c r="C305" s="163">
        <v>20000</v>
      </c>
      <c r="D305" s="163">
        <v>20000</v>
      </c>
      <c r="E305" s="167">
        <v>0</v>
      </c>
      <c r="F305" s="27">
        <v>0</v>
      </c>
      <c r="G305" s="27">
        <v>0</v>
      </c>
      <c r="H305" s="179" t="s">
        <v>972</v>
      </c>
    </row>
    <row r="306" spans="1:8" s="165" customFormat="1" ht="15">
      <c r="A306" s="162" t="s">
        <v>1075</v>
      </c>
      <c r="B306" s="162" t="s">
        <v>1076</v>
      </c>
      <c r="C306" s="163">
        <v>56911</v>
      </c>
      <c r="D306" s="163">
        <v>56911</v>
      </c>
      <c r="E306" s="167">
        <v>0</v>
      </c>
      <c r="F306" s="27">
        <v>0</v>
      </c>
      <c r="G306" s="27">
        <v>0</v>
      </c>
      <c r="H306" s="179" t="s">
        <v>972</v>
      </c>
    </row>
    <row r="307" spans="1:7" ht="15">
      <c r="A307" s="25">
        <v>2113</v>
      </c>
      <c r="B307" s="23" t="s">
        <v>214</v>
      </c>
      <c r="C307" s="27">
        <v>0</v>
      </c>
      <c r="D307" s="27">
        <v>0</v>
      </c>
      <c r="E307" s="27">
        <v>0</v>
      </c>
      <c r="F307" s="27">
        <v>0</v>
      </c>
      <c r="G307" s="27">
        <v>0</v>
      </c>
    </row>
    <row r="308" spans="1:7" ht="15">
      <c r="A308" s="25">
        <v>2114</v>
      </c>
      <c r="B308" s="23" t="s">
        <v>215</v>
      </c>
      <c r="C308" s="27">
        <v>0</v>
      </c>
      <c r="D308" s="27">
        <v>0</v>
      </c>
      <c r="E308" s="27">
        <v>0</v>
      </c>
      <c r="F308" s="27">
        <v>0</v>
      </c>
      <c r="G308" s="27">
        <v>0</v>
      </c>
    </row>
    <row r="309" spans="1:7" ht="15">
      <c r="A309" s="25">
        <v>2115</v>
      </c>
      <c r="B309" s="23" t="s">
        <v>216</v>
      </c>
      <c r="C309" s="27">
        <v>0</v>
      </c>
      <c r="D309" s="27">
        <v>0</v>
      </c>
      <c r="E309" s="27">
        <v>0</v>
      </c>
      <c r="F309" s="27">
        <v>0</v>
      </c>
      <c r="G309" s="27">
        <v>0</v>
      </c>
    </row>
    <row r="310" spans="1:7" ht="15">
      <c r="A310" s="25">
        <v>2116</v>
      </c>
      <c r="B310" s="23" t="s">
        <v>217</v>
      </c>
      <c r="C310" s="27">
        <v>0</v>
      </c>
      <c r="D310" s="27">
        <v>0</v>
      </c>
      <c r="E310" s="27">
        <v>0</v>
      </c>
      <c r="F310" s="27">
        <v>0</v>
      </c>
      <c r="G310" s="27">
        <v>0</v>
      </c>
    </row>
    <row r="311" spans="1:7" ht="15">
      <c r="A311" s="166">
        <v>2117</v>
      </c>
      <c r="B311" s="165" t="s">
        <v>218</v>
      </c>
      <c r="C311" s="168">
        <v>1860055.4</v>
      </c>
      <c r="D311" s="168">
        <v>1860055.4</v>
      </c>
      <c r="E311" s="155">
        <v>0</v>
      </c>
      <c r="F311" s="155">
        <v>0</v>
      </c>
      <c r="G311" s="155">
        <v>0</v>
      </c>
    </row>
    <row r="312" spans="1:8" ht="33.75">
      <c r="A312" s="162" t="s">
        <v>1077</v>
      </c>
      <c r="B312" s="162" t="s">
        <v>1078</v>
      </c>
      <c r="C312" s="163">
        <v>93334.11</v>
      </c>
      <c r="D312" s="163">
        <v>93334.11</v>
      </c>
      <c r="E312" s="167">
        <v>0</v>
      </c>
      <c r="F312" s="27">
        <v>0</v>
      </c>
      <c r="G312" s="27">
        <v>0</v>
      </c>
      <c r="H312" s="179" t="s">
        <v>1079</v>
      </c>
    </row>
    <row r="313" spans="1:8" ht="33.75">
      <c r="A313" s="162" t="s">
        <v>1080</v>
      </c>
      <c r="B313" s="162" t="s">
        <v>1081</v>
      </c>
      <c r="C313" s="163">
        <v>612460.88</v>
      </c>
      <c r="D313" s="163">
        <v>612460.88</v>
      </c>
      <c r="E313" s="167">
        <v>0</v>
      </c>
      <c r="F313" s="27">
        <v>0</v>
      </c>
      <c r="G313" s="27">
        <v>0</v>
      </c>
      <c r="H313" s="179" t="s">
        <v>1079</v>
      </c>
    </row>
    <row r="314" spans="1:8" ht="33.75">
      <c r="A314" s="162" t="s">
        <v>1082</v>
      </c>
      <c r="B314" s="162" t="s">
        <v>1083</v>
      </c>
      <c r="C314" s="163">
        <v>-213084.56</v>
      </c>
      <c r="D314" s="163">
        <v>-213084.56</v>
      </c>
      <c r="E314" s="167">
        <v>0</v>
      </c>
      <c r="F314" s="27">
        <v>0</v>
      </c>
      <c r="G314" s="27">
        <v>0</v>
      </c>
      <c r="H314" s="179" t="s">
        <v>1079</v>
      </c>
    </row>
    <row r="315" spans="1:8" ht="33.75">
      <c r="A315" s="162" t="s">
        <v>1084</v>
      </c>
      <c r="B315" s="162" t="s">
        <v>1085</v>
      </c>
      <c r="C315" s="163">
        <v>1856.06</v>
      </c>
      <c r="D315" s="163">
        <v>1856.06</v>
      </c>
      <c r="E315" s="167">
        <v>0</v>
      </c>
      <c r="F315" s="27">
        <v>0</v>
      </c>
      <c r="G315" s="27">
        <v>0</v>
      </c>
      <c r="H315" s="179" t="s">
        <v>1079</v>
      </c>
    </row>
    <row r="316" spans="1:8" ht="33.75">
      <c r="A316" s="162" t="s">
        <v>1086</v>
      </c>
      <c r="B316" s="162" t="s">
        <v>1087</v>
      </c>
      <c r="C316" s="163">
        <v>14958.16</v>
      </c>
      <c r="D316" s="163">
        <v>14958.16</v>
      </c>
      <c r="E316" s="167">
        <v>0</v>
      </c>
      <c r="F316" s="27">
        <v>0</v>
      </c>
      <c r="G316" s="27">
        <v>0</v>
      </c>
      <c r="H316" s="179" t="s">
        <v>1079</v>
      </c>
    </row>
    <row r="317" spans="1:8" ht="33.75">
      <c r="A317" s="162" t="s">
        <v>1088</v>
      </c>
      <c r="B317" s="162" t="s">
        <v>1089</v>
      </c>
      <c r="C317" s="163">
        <v>134198</v>
      </c>
      <c r="D317" s="163">
        <v>134198</v>
      </c>
      <c r="E317" s="167">
        <v>0</v>
      </c>
      <c r="F317" s="27">
        <v>0</v>
      </c>
      <c r="G317" s="27">
        <v>0</v>
      </c>
      <c r="H317" s="179" t="s">
        <v>1079</v>
      </c>
    </row>
    <row r="318" spans="1:8" ht="33.75">
      <c r="A318" s="162" t="s">
        <v>1090</v>
      </c>
      <c r="B318" s="162" t="s">
        <v>1091</v>
      </c>
      <c r="C318" s="163">
        <v>237640.02</v>
      </c>
      <c r="D318" s="163">
        <v>237640.02</v>
      </c>
      <c r="E318" s="167">
        <v>0</v>
      </c>
      <c r="F318" s="27">
        <v>0</v>
      </c>
      <c r="G318" s="27">
        <v>0</v>
      </c>
      <c r="H318" s="179" t="s">
        <v>1079</v>
      </c>
    </row>
    <row r="319" spans="1:8" ht="22.5">
      <c r="A319" s="162" t="s">
        <v>1092</v>
      </c>
      <c r="B319" s="162" t="s">
        <v>1093</v>
      </c>
      <c r="C319" s="163">
        <v>297604.55</v>
      </c>
      <c r="D319" s="163">
        <v>297604.55</v>
      </c>
      <c r="E319" s="167">
        <v>0</v>
      </c>
      <c r="F319" s="27">
        <v>0</v>
      </c>
      <c r="G319" s="27">
        <v>0</v>
      </c>
      <c r="H319" s="179" t="s">
        <v>1094</v>
      </c>
    </row>
    <row r="320" spans="1:8" ht="22.5">
      <c r="A320" s="162" t="s">
        <v>1095</v>
      </c>
      <c r="B320" s="162" t="s">
        <v>1096</v>
      </c>
      <c r="C320" s="163">
        <v>342592.16</v>
      </c>
      <c r="D320" s="163">
        <v>342592.16</v>
      </c>
      <c r="E320" s="167">
        <v>0</v>
      </c>
      <c r="F320" s="27">
        <v>0</v>
      </c>
      <c r="G320" s="27">
        <v>0</v>
      </c>
      <c r="H320" s="179" t="s">
        <v>1094</v>
      </c>
    </row>
    <row r="321" spans="1:8" ht="22.5">
      <c r="A321" s="162" t="s">
        <v>1097</v>
      </c>
      <c r="B321" s="162" t="s">
        <v>1098</v>
      </c>
      <c r="C321" s="163">
        <v>337689.47</v>
      </c>
      <c r="D321" s="163">
        <v>337689.47</v>
      </c>
      <c r="E321" s="167">
        <v>0</v>
      </c>
      <c r="F321" s="27">
        <v>0</v>
      </c>
      <c r="G321" s="27">
        <v>0</v>
      </c>
      <c r="H321" s="179" t="s">
        <v>1094</v>
      </c>
    </row>
    <row r="322" spans="1:8" ht="33.75">
      <c r="A322" s="162" t="s">
        <v>1099</v>
      </c>
      <c r="B322" s="162" t="s">
        <v>1100</v>
      </c>
      <c r="C322" s="163">
        <v>806.55</v>
      </c>
      <c r="D322" s="163">
        <v>806.55</v>
      </c>
      <c r="E322" s="167">
        <v>0</v>
      </c>
      <c r="F322" s="27">
        <v>0</v>
      </c>
      <c r="G322" s="27">
        <v>0</v>
      </c>
      <c r="H322" s="179" t="s">
        <v>1101</v>
      </c>
    </row>
    <row r="323" spans="1:7" ht="15">
      <c r="A323" s="25">
        <v>2118</v>
      </c>
      <c r="B323" s="23" t="s">
        <v>219</v>
      </c>
      <c r="C323" s="27">
        <v>0</v>
      </c>
      <c r="D323" s="27">
        <v>0</v>
      </c>
      <c r="E323" s="27">
        <v>0</v>
      </c>
      <c r="F323" s="27">
        <v>0</v>
      </c>
      <c r="G323" s="27">
        <v>0</v>
      </c>
    </row>
    <row r="324" spans="1:7" ht="15">
      <c r="A324" s="166">
        <v>2119</v>
      </c>
      <c r="B324" s="165" t="s">
        <v>220</v>
      </c>
      <c r="C324" s="168">
        <v>1342273.1700000002</v>
      </c>
      <c r="D324" s="168">
        <v>1342273.1700000002</v>
      </c>
      <c r="E324" s="155">
        <v>0</v>
      </c>
      <c r="F324" s="155">
        <v>0</v>
      </c>
      <c r="G324" s="155">
        <v>0</v>
      </c>
    </row>
    <row r="325" spans="1:8" s="165" customFormat="1" ht="67.5">
      <c r="A325" s="162" t="s">
        <v>1102</v>
      </c>
      <c r="B325" s="162" t="s">
        <v>1103</v>
      </c>
      <c r="C325" s="163">
        <v>32282.94</v>
      </c>
      <c r="D325" s="163">
        <v>32282.94</v>
      </c>
      <c r="E325" s="27">
        <v>0</v>
      </c>
      <c r="F325" s="27">
        <v>0</v>
      </c>
      <c r="G325" s="27">
        <v>0</v>
      </c>
      <c r="H325" s="179" t="s">
        <v>1104</v>
      </c>
    </row>
    <row r="326" spans="1:8" s="165" customFormat="1" ht="15">
      <c r="A326" s="162" t="s">
        <v>1105</v>
      </c>
      <c r="B326" s="162" t="s">
        <v>1106</v>
      </c>
      <c r="C326" s="163">
        <v>6013.81</v>
      </c>
      <c r="D326" s="163">
        <v>6013.81</v>
      </c>
      <c r="E326" s="27">
        <v>0</v>
      </c>
      <c r="F326" s="27">
        <v>0</v>
      </c>
      <c r="G326" s="27">
        <v>0</v>
      </c>
      <c r="H326" s="179" t="s">
        <v>972</v>
      </c>
    </row>
    <row r="327" spans="1:8" s="165" customFormat="1" ht="15">
      <c r="A327" s="162" t="s">
        <v>1107</v>
      </c>
      <c r="B327" s="162" t="s">
        <v>1108</v>
      </c>
      <c r="C327" s="163">
        <v>53133.56</v>
      </c>
      <c r="D327" s="163">
        <v>53133.56</v>
      </c>
      <c r="E327" s="27">
        <v>0</v>
      </c>
      <c r="F327" s="27">
        <v>0</v>
      </c>
      <c r="G327" s="27">
        <v>0</v>
      </c>
      <c r="H327" s="179" t="s">
        <v>972</v>
      </c>
    </row>
    <row r="328" spans="1:8" s="165" customFormat="1" ht="15">
      <c r="A328" s="162" t="s">
        <v>1109</v>
      </c>
      <c r="B328" s="162" t="s">
        <v>1110</v>
      </c>
      <c r="C328" s="163">
        <v>1058.27</v>
      </c>
      <c r="D328" s="163">
        <v>1058.27</v>
      </c>
      <c r="E328" s="27">
        <v>0</v>
      </c>
      <c r="F328" s="27">
        <v>0</v>
      </c>
      <c r="G328" s="27">
        <v>0</v>
      </c>
      <c r="H328" s="179" t="s">
        <v>972</v>
      </c>
    </row>
    <row r="329" spans="1:8" s="165" customFormat="1" ht="56.25">
      <c r="A329" s="162" t="s">
        <v>1111</v>
      </c>
      <c r="B329" s="162" t="s">
        <v>1112</v>
      </c>
      <c r="C329" s="163">
        <v>263.62</v>
      </c>
      <c r="D329" s="163">
        <v>263.62</v>
      </c>
      <c r="E329" s="27">
        <v>0</v>
      </c>
      <c r="F329" s="27">
        <v>0</v>
      </c>
      <c r="G329" s="27">
        <v>0</v>
      </c>
      <c r="H329" s="179" t="s">
        <v>1113</v>
      </c>
    </row>
    <row r="330" spans="1:8" s="165" customFormat="1" ht="15">
      <c r="A330" s="162" t="s">
        <v>1114</v>
      </c>
      <c r="B330" s="162" t="s">
        <v>755</v>
      </c>
      <c r="C330" s="163">
        <v>758</v>
      </c>
      <c r="D330" s="163">
        <v>758</v>
      </c>
      <c r="E330" s="27">
        <v>0</v>
      </c>
      <c r="F330" s="27">
        <v>0</v>
      </c>
      <c r="G330" s="27">
        <v>0</v>
      </c>
      <c r="H330" s="179" t="s">
        <v>972</v>
      </c>
    </row>
    <row r="331" spans="1:8" s="165" customFormat="1" ht="15">
      <c r="A331" s="162" t="s">
        <v>1115</v>
      </c>
      <c r="B331" s="162" t="s">
        <v>1116</v>
      </c>
      <c r="C331" s="163">
        <v>4500</v>
      </c>
      <c r="D331" s="163">
        <v>4500</v>
      </c>
      <c r="E331" s="27">
        <v>0</v>
      </c>
      <c r="F331" s="27">
        <v>0</v>
      </c>
      <c r="G331" s="27">
        <v>0</v>
      </c>
      <c r="H331" s="179" t="s">
        <v>972</v>
      </c>
    </row>
    <row r="332" spans="1:8" s="165" customFormat="1" ht="15">
      <c r="A332" s="162" t="s">
        <v>1117</v>
      </c>
      <c r="B332" s="162" t="s">
        <v>772</v>
      </c>
      <c r="C332" s="163">
        <v>290</v>
      </c>
      <c r="D332" s="163">
        <v>290</v>
      </c>
      <c r="E332" s="27">
        <v>0</v>
      </c>
      <c r="F332" s="27">
        <v>0</v>
      </c>
      <c r="G332" s="27">
        <v>0</v>
      </c>
      <c r="H332" s="179" t="s">
        <v>972</v>
      </c>
    </row>
    <row r="333" spans="1:8" s="165" customFormat="1" ht="15">
      <c r="A333" s="162" t="s">
        <v>1118</v>
      </c>
      <c r="B333" s="162" t="s">
        <v>782</v>
      </c>
      <c r="C333" s="163">
        <v>288.03</v>
      </c>
      <c r="D333" s="163">
        <v>288.03</v>
      </c>
      <c r="E333" s="27">
        <v>0</v>
      </c>
      <c r="F333" s="27">
        <v>0</v>
      </c>
      <c r="G333" s="27">
        <v>0</v>
      </c>
      <c r="H333" s="179" t="s">
        <v>972</v>
      </c>
    </row>
    <row r="334" spans="1:8" s="165" customFormat="1" ht="15">
      <c r="A334" s="162" t="s">
        <v>1119</v>
      </c>
      <c r="B334" s="162" t="s">
        <v>784</v>
      </c>
      <c r="C334" s="163">
        <v>636.19</v>
      </c>
      <c r="D334" s="163">
        <v>636.19</v>
      </c>
      <c r="E334" s="27">
        <v>0</v>
      </c>
      <c r="F334" s="27">
        <v>0</v>
      </c>
      <c r="G334" s="27">
        <v>0</v>
      </c>
      <c r="H334" s="179" t="s">
        <v>972</v>
      </c>
    </row>
    <row r="335" spans="1:8" s="165" customFormat="1" ht="15">
      <c r="A335" s="162" t="s">
        <v>1120</v>
      </c>
      <c r="B335" s="162" t="s">
        <v>1121</v>
      </c>
      <c r="C335" s="163">
        <v>1462.13</v>
      </c>
      <c r="D335" s="163">
        <v>1462.13</v>
      </c>
      <c r="E335" s="27">
        <v>0</v>
      </c>
      <c r="F335" s="27">
        <v>0</v>
      </c>
      <c r="G335" s="27">
        <v>0</v>
      </c>
      <c r="H335" s="179" t="s">
        <v>972</v>
      </c>
    </row>
    <row r="336" spans="1:8" s="165" customFormat="1" ht="15">
      <c r="A336" s="162" t="s">
        <v>1122</v>
      </c>
      <c r="B336" s="162" t="s">
        <v>768</v>
      </c>
      <c r="C336" s="163">
        <v>250</v>
      </c>
      <c r="D336" s="163">
        <v>250</v>
      </c>
      <c r="E336" s="27">
        <v>0</v>
      </c>
      <c r="F336" s="27">
        <v>0</v>
      </c>
      <c r="G336" s="27">
        <v>0</v>
      </c>
      <c r="H336" s="179" t="s">
        <v>972</v>
      </c>
    </row>
    <row r="337" spans="1:8" s="165" customFormat="1" ht="15">
      <c r="A337" s="162" t="s">
        <v>1123</v>
      </c>
      <c r="B337" s="162" t="s">
        <v>1124</v>
      </c>
      <c r="C337" s="163">
        <v>1573</v>
      </c>
      <c r="D337" s="163">
        <v>1573</v>
      </c>
      <c r="E337" s="27">
        <v>0</v>
      </c>
      <c r="F337" s="27">
        <v>0</v>
      </c>
      <c r="G337" s="27">
        <v>0</v>
      </c>
      <c r="H337" s="179" t="s">
        <v>972</v>
      </c>
    </row>
    <row r="338" spans="1:8" s="165" customFormat="1" ht="15">
      <c r="A338" s="162" t="s">
        <v>1125</v>
      </c>
      <c r="B338" s="162" t="s">
        <v>1126</v>
      </c>
      <c r="C338" s="163">
        <v>999.9</v>
      </c>
      <c r="D338" s="163">
        <v>999.9</v>
      </c>
      <c r="E338" s="27">
        <v>0</v>
      </c>
      <c r="F338" s="27">
        <v>0</v>
      </c>
      <c r="G338" s="27">
        <v>0</v>
      </c>
      <c r="H338" s="179" t="s">
        <v>972</v>
      </c>
    </row>
    <row r="339" spans="1:8" s="165" customFormat="1" ht="15">
      <c r="A339" s="162" t="s">
        <v>1127</v>
      </c>
      <c r="B339" s="162" t="s">
        <v>743</v>
      </c>
      <c r="C339" s="163">
        <v>1904.16</v>
      </c>
      <c r="D339" s="163">
        <v>1904.16</v>
      </c>
      <c r="E339" s="27">
        <v>0</v>
      </c>
      <c r="F339" s="27">
        <v>0</v>
      </c>
      <c r="G339" s="27">
        <v>0</v>
      </c>
      <c r="H339" s="179" t="s">
        <v>972</v>
      </c>
    </row>
    <row r="340" spans="1:8" s="165" customFormat="1" ht="15">
      <c r="A340" s="162" t="s">
        <v>1128</v>
      </c>
      <c r="B340" s="162" t="s">
        <v>1129</v>
      </c>
      <c r="C340" s="163">
        <v>1776</v>
      </c>
      <c r="D340" s="163">
        <v>1776</v>
      </c>
      <c r="E340" s="27">
        <v>0</v>
      </c>
      <c r="F340" s="27">
        <v>0</v>
      </c>
      <c r="G340" s="27">
        <v>0</v>
      </c>
      <c r="H340" s="179" t="s">
        <v>972</v>
      </c>
    </row>
    <row r="341" spans="1:8" s="165" customFormat="1" ht="15">
      <c r="A341" s="162" t="s">
        <v>1130</v>
      </c>
      <c r="B341" s="162" t="s">
        <v>816</v>
      </c>
      <c r="C341" s="163">
        <v>1295.14</v>
      </c>
      <c r="D341" s="163">
        <v>1295.14</v>
      </c>
      <c r="E341" s="27">
        <v>0</v>
      </c>
      <c r="F341" s="27">
        <v>0</v>
      </c>
      <c r="G341" s="27">
        <v>0</v>
      </c>
      <c r="H341" s="179" t="s">
        <v>972</v>
      </c>
    </row>
    <row r="342" spans="1:8" s="165" customFormat="1" ht="15">
      <c r="A342" s="162" t="s">
        <v>1131</v>
      </c>
      <c r="B342" s="162" t="s">
        <v>1132</v>
      </c>
      <c r="C342" s="163">
        <v>443</v>
      </c>
      <c r="D342" s="163">
        <v>443</v>
      </c>
      <c r="E342" s="27">
        <v>0</v>
      </c>
      <c r="F342" s="27">
        <v>0</v>
      </c>
      <c r="G342" s="27">
        <v>0</v>
      </c>
      <c r="H342" s="179" t="s">
        <v>972</v>
      </c>
    </row>
    <row r="343" spans="1:8" s="165" customFormat="1" ht="15">
      <c r="A343" s="162" t="s">
        <v>1133</v>
      </c>
      <c r="B343" s="162" t="s">
        <v>743</v>
      </c>
      <c r="C343" s="163">
        <v>1879.7</v>
      </c>
      <c r="D343" s="163">
        <v>1879.7</v>
      </c>
      <c r="E343" s="27">
        <v>0</v>
      </c>
      <c r="F343" s="27">
        <v>0</v>
      </c>
      <c r="G343" s="27">
        <v>0</v>
      </c>
      <c r="H343" s="179" t="s">
        <v>972</v>
      </c>
    </row>
    <row r="344" spans="1:8" s="165" customFormat="1" ht="15">
      <c r="A344" s="162" t="s">
        <v>1134</v>
      </c>
      <c r="B344" s="162" t="s">
        <v>747</v>
      </c>
      <c r="C344" s="163">
        <v>1644.2</v>
      </c>
      <c r="D344" s="163">
        <v>1644.2</v>
      </c>
      <c r="E344" s="27">
        <v>0</v>
      </c>
      <c r="F344" s="27">
        <v>0</v>
      </c>
      <c r="G344" s="27">
        <v>0</v>
      </c>
      <c r="H344" s="179" t="s">
        <v>972</v>
      </c>
    </row>
    <row r="345" spans="1:8" s="165" customFormat="1" ht="15">
      <c r="A345" s="162" t="s">
        <v>1135</v>
      </c>
      <c r="B345" s="162" t="s">
        <v>1136</v>
      </c>
      <c r="C345" s="163">
        <v>100</v>
      </c>
      <c r="D345" s="163">
        <v>100</v>
      </c>
      <c r="E345" s="27">
        <v>0</v>
      </c>
      <c r="F345" s="27">
        <v>0</v>
      </c>
      <c r="G345" s="27">
        <v>0</v>
      </c>
      <c r="H345" s="179" t="s">
        <v>972</v>
      </c>
    </row>
    <row r="346" spans="1:8" s="165" customFormat="1" ht="15">
      <c r="A346" s="162" t="s">
        <v>1137</v>
      </c>
      <c r="B346" s="162" t="s">
        <v>1138</v>
      </c>
      <c r="C346" s="163">
        <v>956</v>
      </c>
      <c r="D346" s="163">
        <v>956</v>
      </c>
      <c r="E346" s="27">
        <v>0</v>
      </c>
      <c r="F346" s="27">
        <v>0</v>
      </c>
      <c r="G346" s="27">
        <v>0</v>
      </c>
      <c r="H346" s="179" t="s">
        <v>972</v>
      </c>
    </row>
    <row r="347" spans="1:8" s="165" customFormat="1" ht="15">
      <c r="A347" s="162" t="s">
        <v>1139</v>
      </c>
      <c r="B347" s="162" t="s">
        <v>1140</v>
      </c>
      <c r="C347" s="163">
        <v>532.72</v>
      </c>
      <c r="D347" s="163">
        <v>532.72</v>
      </c>
      <c r="E347" s="27">
        <v>0</v>
      </c>
      <c r="F347" s="27">
        <v>0</v>
      </c>
      <c r="G347" s="27">
        <v>0</v>
      </c>
      <c r="H347" s="179" t="s">
        <v>972</v>
      </c>
    </row>
    <row r="348" spans="1:8" s="165" customFormat="1" ht="15">
      <c r="A348" s="162" t="s">
        <v>1141</v>
      </c>
      <c r="B348" s="162" t="s">
        <v>828</v>
      </c>
      <c r="C348" s="163">
        <v>263.48</v>
      </c>
      <c r="D348" s="163">
        <v>263.48</v>
      </c>
      <c r="E348" s="27">
        <v>0</v>
      </c>
      <c r="F348" s="27">
        <v>0</v>
      </c>
      <c r="G348" s="27">
        <v>0</v>
      </c>
      <c r="H348" s="179" t="s">
        <v>972</v>
      </c>
    </row>
    <row r="349" spans="1:8" s="165" customFormat="1" ht="15">
      <c r="A349" s="162" t="s">
        <v>1142</v>
      </c>
      <c r="B349" s="162" t="s">
        <v>830</v>
      </c>
      <c r="C349" s="163">
        <v>347.82</v>
      </c>
      <c r="D349" s="163">
        <v>347.82</v>
      </c>
      <c r="E349" s="27">
        <v>0</v>
      </c>
      <c r="F349" s="27">
        <v>0</v>
      </c>
      <c r="G349" s="27">
        <v>0</v>
      </c>
      <c r="H349" s="179" t="s">
        <v>972</v>
      </c>
    </row>
    <row r="350" spans="1:8" s="165" customFormat="1" ht="15">
      <c r="A350" s="162" t="s">
        <v>1143</v>
      </c>
      <c r="B350" s="162" t="s">
        <v>832</v>
      </c>
      <c r="C350" s="163">
        <v>501.46</v>
      </c>
      <c r="D350" s="163">
        <v>501.46</v>
      </c>
      <c r="E350" s="27">
        <v>0</v>
      </c>
      <c r="F350" s="27">
        <v>0</v>
      </c>
      <c r="G350" s="27">
        <v>0</v>
      </c>
      <c r="H350" s="179" t="s">
        <v>972</v>
      </c>
    </row>
    <row r="351" spans="1:8" s="165" customFormat="1" ht="15">
      <c r="A351" s="162" t="s">
        <v>1144</v>
      </c>
      <c r="B351" s="162" t="s">
        <v>834</v>
      </c>
      <c r="C351" s="163">
        <v>132.26</v>
      </c>
      <c r="D351" s="163">
        <v>132.26</v>
      </c>
      <c r="E351" s="27">
        <v>0</v>
      </c>
      <c r="F351" s="27">
        <v>0</v>
      </c>
      <c r="G351" s="27">
        <v>0</v>
      </c>
      <c r="H351" s="179" t="s">
        <v>972</v>
      </c>
    </row>
    <row r="352" spans="1:8" s="165" customFormat="1" ht="15">
      <c r="A352" s="162" t="s">
        <v>1145</v>
      </c>
      <c r="B352" s="162" t="s">
        <v>836</v>
      </c>
      <c r="C352" s="163">
        <v>37.94</v>
      </c>
      <c r="D352" s="163">
        <v>37.94</v>
      </c>
      <c r="E352" s="27">
        <v>0</v>
      </c>
      <c r="F352" s="27">
        <v>0</v>
      </c>
      <c r="G352" s="27">
        <v>0</v>
      </c>
      <c r="H352" s="179" t="s">
        <v>972</v>
      </c>
    </row>
    <row r="353" spans="1:8" s="165" customFormat="1" ht="15">
      <c r="A353" s="162" t="s">
        <v>1146</v>
      </c>
      <c r="B353" s="162" t="s">
        <v>804</v>
      </c>
      <c r="C353" s="163">
        <v>442.25</v>
      </c>
      <c r="D353" s="163">
        <v>442.25</v>
      </c>
      <c r="E353" s="27">
        <v>0</v>
      </c>
      <c r="F353" s="27">
        <v>0</v>
      </c>
      <c r="G353" s="27">
        <v>0</v>
      </c>
      <c r="H353" s="179" t="s">
        <v>972</v>
      </c>
    </row>
    <row r="354" spans="1:8" s="165" customFormat="1" ht="15">
      <c r="A354" s="162" t="s">
        <v>1147</v>
      </c>
      <c r="B354" s="162" t="s">
        <v>844</v>
      </c>
      <c r="C354" s="163">
        <v>1089.27</v>
      </c>
      <c r="D354" s="163">
        <v>1089.27</v>
      </c>
      <c r="E354" s="27">
        <v>0</v>
      </c>
      <c r="F354" s="27">
        <v>0</v>
      </c>
      <c r="G354" s="27">
        <v>0</v>
      </c>
      <c r="H354" s="179" t="s">
        <v>972</v>
      </c>
    </row>
    <row r="355" spans="1:8" s="165" customFormat="1" ht="15">
      <c r="A355" s="162" t="s">
        <v>1148</v>
      </c>
      <c r="B355" s="162" t="s">
        <v>1149</v>
      </c>
      <c r="C355" s="163">
        <v>867.55</v>
      </c>
      <c r="D355" s="163">
        <v>867.55</v>
      </c>
      <c r="E355" s="27">
        <v>0</v>
      </c>
      <c r="F355" s="27">
        <v>0</v>
      </c>
      <c r="G355" s="27">
        <v>0</v>
      </c>
      <c r="H355" s="179" t="s">
        <v>972</v>
      </c>
    </row>
    <row r="356" spans="1:8" s="165" customFormat="1" ht="15">
      <c r="A356" s="162" t="s">
        <v>1150</v>
      </c>
      <c r="B356" s="162" t="s">
        <v>1151</v>
      </c>
      <c r="C356" s="163">
        <v>125.95</v>
      </c>
      <c r="D356" s="163">
        <v>125.95</v>
      </c>
      <c r="E356" s="27">
        <v>0</v>
      </c>
      <c r="F356" s="27">
        <v>0</v>
      </c>
      <c r="G356" s="27">
        <v>0</v>
      </c>
      <c r="H356" s="179" t="s">
        <v>972</v>
      </c>
    </row>
    <row r="357" spans="1:8" s="165" customFormat="1" ht="15">
      <c r="A357" s="162" t="s">
        <v>1152</v>
      </c>
      <c r="B357" s="162" t="s">
        <v>1153</v>
      </c>
      <c r="C357" s="163">
        <v>847.6</v>
      </c>
      <c r="D357" s="163">
        <v>847.6</v>
      </c>
      <c r="E357" s="27">
        <v>0</v>
      </c>
      <c r="F357" s="27">
        <v>0</v>
      </c>
      <c r="G357" s="27">
        <v>0</v>
      </c>
      <c r="H357" s="179" t="s">
        <v>972</v>
      </c>
    </row>
    <row r="358" spans="1:8" s="165" customFormat="1" ht="15">
      <c r="A358" s="162" t="s">
        <v>1154</v>
      </c>
      <c r="B358" s="162" t="s">
        <v>846</v>
      </c>
      <c r="C358" s="163">
        <v>3708.28</v>
      </c>
      <c r="D358" s="163">
        <v>3708.28</v>
      </c>
      <c r="E358" s="27">
        <v>0</v>
      </c>
      <c r="F358" s="27">
        <v>0</v>
      </c>
      <c r="G358" s="27">
        <v>0</v>
      </c>
      <c r="H358" s="179" t="s">
        <v>972</v>
      </c>
    </row>
    <row r="359" spans="1:8" s="165" customFormat="1" ht="15">
      <c r="A359" s="162" t="s">
        <v>1155</v>
      </c>
      <c r="B359" s="162" t="s">
        <v>1156</v>
      </c>
      <c r="C359" s="163">
        <v>924.65</v>
      </c>
      <c r="D359" s="163">
        <v>924.65</v>
      </c>
      <c r="E359" s="27">
        <v>0</v>
      </c>
      <c r="F359" s="27">
        <v>0</v>
      </c>
      <c r="G359" s="27">
        <v>0</v>
      </c>
      <c r="H359" s="179" t="s">
        <v>972</v>
      </c>
    </row>
    <row r="360" spans="1:8" s="165" customFormat="1" ht="15">
      <c r="A360" s="162" t="s">
        <v>1157</v>
      </c>
      <c r="B360" s="162" t="s">
        <v>1158</v>
      </c>
      <c r="C360" s="163">
        <v>886.13</v>
      </c>
      <c r="D360" s="163">
        <v>886.13</v>
      </c>
      <c r="E360" s="27">
        <v>0</v>
      </c>
      <c r="F360" s="27">
        <v>0</v>
      </c>
      <c r="G360" s="27">
        <v>0</v>
      </c>
      <c r="H360" s="179" t="s">
        <v>972</v>
      </c>
    </row>
    <row r="361" spans="1:8" s="165" customFormat="1" ht="15">
      <c r="A361" s="162" t="s">
        <v>1159</v>
      </c>
      <c r="B361" s="162" t="s">
        <v>812</v>
      </c>
      <c r="C361" s="163">
        <v>773.95</v>
      </c>
      <c r="D361" s="163">
        <v>773.95</v>
      </c>
      <c r="E361" s="27">
        <v>0</v>
      </c>
      <c r="F361" s="27">
        <v>0</v>
      </c>
      <c r="G361" s="27">
        <v>0</v>
      </c>
      <c r="H361" s="179" t="s">
        <v>972</v>
      </c>
    </row>
    <row r="362" spans="1:8" s="165" customFormat="1" ht="15">
      <c r="A362" s="162" t="s">
        <v>1160</v>
      </c>
      <c r="B362" s="162" t="s">
        <v>802</v>
      </c>
      <c r="C362" s="163">
        <v>2339.04</v>
      </c>
      <c r="D362" s="163">
        <v>2339.04</v>
      </c>
      <c r="E362" s="27">
        <v>0</v>
      </c>
      <c r="F362" s="27">
        <v>0</v>
      </c>
      <c r="G362" s="27">
        <v>0</v>
      </c>
      <c r="H362" s="179" t="s">
        <v>972</v>
      </c>
    </row>
    <row r="363" spans="1:8" s="165" customFormat="1" ht="15">
      <c r="A363" s="162" t="s">
        <v>1161</v>
      </c>
      <c r="B363" s="162" t="s">
        <v>1162</v>
      </c>
      <c r="C363" s="163">
        <v>757.34</v>
      </c>
      <c r="D363" s="163">
        <v>757.34</v>
      </c>
      <c r="E363" s="27">
        <v>0</v>
      </c>
      <c r="F363" s="27">
        <v>0</v>
      </c>
      <c r="G363" s="27">
        <v>0</v>
      </c>
      <c r="H363" s="179" t="s">
        <v>972</v>
      </c>
    </row>
    <row r="364" spans="1:8" s="165" customFormat="1" ht="15">
      <c r="A364" s="162" t="s">
        <v>1163</v>
      </c>
      <c r="B364" s="162" t="s">
        <v>1164</v>
      </c>
      <c r="C364" s="163">
        <v>2916.73</v>
      </c>
      <c r="D364" s="163">
        <v>2916.73</v>
      </c>
      <c r="E364" s="27">
        <v>0</v>
      </c>
      <c r="F364" s="27">
        <v>0</v>
      </c>
      <c r="G364" s="27">
        <v>0</v>
      </c>
      <c r="H364" s="179" t="s">
        <v>972</v>
      </c>
    </row>
    <row r="365" spans="1:8" s="165" customFormat="1" ht="15">
      <c r="A365" s="162" t="s">
        <v>1165</v>
      </c>
      <c r="B365" s="162" t="s">
        <v>1166</v>
      </c>
      <c r="C365" s="163">
        <v>2716.21</v>
      </c>
      <c r="D365" s="163">
        <v>2716.21</v>
      </c>
      <c r="E365" s="27">
        <v>0</v>
      </c>
      <c r="F365" s="27">
        <v>0</v>
      </c>
      <c r="G365" s="27">
        <v>0</v>
      </c>
      <c r="H365" s="179" t="s">
        <v>972</v>
      </c>
    </row>
    <row r="366" spans="1:8" s="165" customFormat="1" ht="15">
      <c r="A366" s="162" t="s">
        <v>1167</v>
      </c>
      <c r="B366" s="162" t="s">
        <v>1168</v>
      </c>
      <c r="C366" s="163">
        <v>2088.18</v>
      </c>
      <c r="D366" s="163">
        <v>2088.18</v>
      </c>
      <c r="E366" s="27">
        <v>0</v>
      </c>
      <c r="F366" s="27">
        <v>0</v>
      </c>
      <c r="G366" s="27">
        <v>0</v>
      </c>
      <c r="H366" s="179" t="s">
        <v>972</v>
      </c>
    </row>
    <row r="367" spans="1:8" s="165" customFormat="1" ht="15">
      <c r="A367" s="162" t="s">
        <v>1169</v>
      </c>
      <c r="B367" s="162" t="s">
        <v>1170</v>
      </c>
      <c r="C367" s="163">
        <v>580.02</v>
      </c>
      <c r="D367" s="163">
        <v>580.02</v>
      </c>
      <c r="E367" s="27">
        <v>0</v>
      </c>
      <c r="F367" s="27">
        <v>0</v>
      </c>
      <c r="G367" s="27">
        <v>0</v>
      </c>
      <c r="H367" s="179" t="s">
        <v>972</v>
      </c>
    </row>
    <row r="368" spans="1:8" s="165" customFormat="1" ht="15">
      <c r="A368" s="162" t="s">
        <v>1171</v>
      </c>
      <c r="B368" s="162" t="s">
        <v>1172</v>
      </c>
      <c r="C368" s="163">
        <v>5614.84</v>
      </c>
      <c r="D368" s="163">
        <v>5614.84</v>
      </c>
      <c r="E368" s="27">
        <v>0</v>
      </c>
      <c r="F368" s="27">
        <v>0</v>
      </c>
      <c r="G368" s="27">
        <v>0</v>
      </c>
      <c r="H368" s="179" t="s">
        <v>972</v>
      </c>
    </row>
    <row r="369" spans="1:8" s="165" customFormat="1" ht="15">
      <c r="A369" s="162" t="s">
        <v>1173</v>
      </c>
      <c r="B369" s="162" t="s">
        <v>1174</v>
      </c>
      <c r="C369" s="163">
        <v>174.34</v>
      </c>
      <c r="D369" s="163">
        <v>174.34</v>
      </c>
      <c r="E369" s="27">
        <v>0</v>
      </c>
      <c r="F369" s="27">
        <v>0</v>
      </c>
      <c r="G369" s="27">
        <v>0</v>
      </c>
      <c r="H369" s="179" t="s">
        <v>972</v>
      </c>
    </row>
    <row r="370" spans="1:8" s="165" customFormat="1" ht="15">
      <c r="A370" s="162" t="s">
        <v>1175</v>
      </c>
      <c r="B370" s="162" t="s">
        <v>1176</v>
      </c>
      <c r="C370" s="163">
        <v>984.4</v>
      </c>
      <c r="D370" s="163">
        <v>984.4</v>
      </c>
      <c r="E370" s="27">
        <v>0</v>
      </c>
      <c r="F370" s="27">
        <v>0</v>
      </c>
      <c r="G370" s="27">
        <v>0</v>
      </c>
      <c r="H370" s="179" t="s">
        <v>972</v>
      </c>
    </row>
    <row r="371" spans="1:8" s="165" customFormat="1" ht="15">
      <c r="A371" s="162" t="s">
        <v>1177</v>
      </c>
      <c r="B371" s="162" t="s">
        <v>1178</v>
      </c>
      <c r="C371" s="163">
        <v>615.21</v>
      </c>
      <c r="D371" s="163">
        <v>615.21</v>
      </c>
      <c r="E371" s="27">
        <v>0</v>
      </c>
      <c r="F371" s="27">
        <v>0</v>
      </c>
      <c r="G371" s="27">
        <v>0</v>
      </c>
      <c r="H371" s="179" t="s">
        <v>972</v>
      </c>
    </row>
    <row r="372" spans="1:8" s="165" customFormat="1" ht="56.25">
      <c r="A372" s="162" t="s">
        <v>1179</v>
      </c>
      <c r="B372" s="162" t="s">
        <v>1180</v>
      </c>
      <c r="C372" s="163">
        <v>109.66</v>
      </c>
      <c r="D372" s="163">
        <v>109.66</v>
      </c>
      <c r="E372" s="27">
        <v>0</v>
      </c>
      <c r="F372" s="27">
        <v>0</v>
      </c>
      <c r="G372" s="27">
        <v>0</v>
      </c>
      <c r="H372" s="179" t="s">
        <v>1113</v>
      </c>
    </row>
    <row r="373" spans="1:8" s="165" customFormat="1" ht="15">
      <c r="A373" s="162" t="s">
        <v>1181</v>
      </c>
      <c r="B373" s="162" t="s">
        <v>1182</v>
      </c>
      <c r="C373" s="163">
        <v>1787.78</v>
      </c>
      <c r="D373" s="163">
        <v>1787.78</v>
      </c>
      <c r="E373" s="27">
        <v>0</v>
      </c>
      <c r="F373" s="27">
        <v>0</v>
      </c>
      <c r="G373" s="27">
        <v>0</v>
      </c>
      <c r="H373" s="179" t="s">
        <v>972</v>
      </c>
    </row>
    <row r="374" spans="1:8" s="165" customFormat="1" ht="15">
      <c r="A374" s="162" t="s">
        <v>1183</v>
      </c>
      <c r="B374" s="162" t="s">
        <v>1184</v>
      </c>
      <c r="C374" s="163">
        <v>2672.9</v>
      </c>
      <c r="D374" s="163">
        <v>2672.9</v>
      </c>
      <c r="E374" s="27">
        <v>0</v>
      </c>
      <c r="F374" s="27">
        <v>0</v>
      </c>
      <c r="G374" s="27">
        <v>0</v>
      </c>
      <c r="H374" s="179" t="s">
        <v>972</v>
      </c>
    </row>
    <row r="375" spans="1:8" s="165" customFormat="1" ht="15">
      <c r="A375" s="162" t="s">
        <v>1185</v>
      </c>
      <c r="B375" s="162" t="s">
        <v>762</v>
      </c>
      <c r="C375" s="163">
        <v>1857.31</v>
      </c>
      <c r="D375" s="163">
        <v>1857.31</v>
      </c>
      <c r="E375" s="27">
        <v>0</v>
      </c>
      <c r="F375" s="27">
        <v>0</v>
      </c>
      <c r="G375" s="27">
        <v>0</v>
      </c>
      <c r="H375" s="179" t="s">
        <v>972</v>
      </c>
    </row>
    <row r="376" spans="1:8" s="165" customFormat="1" ht="15">
      <c r="A376" s="162" t="s">
        <v>1186</v>
      </c>
      <c r="B376" s="162" t="s">
        <v>852</v>
      </c>
      <c r="C376" s="163">
        <v>2009.14</v>
      </c>
      <c r="D376" s="163">
        <v>2009.14</v>
      </c>
      <c r="E376" s="27">
        <v>0</v>
      </c>
      <c r="F376" s="27">
        <v>0</v>
      </c>
      <c r="G376" s="27">
        <v>0</v>
      </c>
      <c r="H376" s="179" t="s">
        <v>972</v>
      </c>
    </row>
    <row r="377" spans="1:8" s="165" customFormat="1" ht="15">
      <c r="A377" s="162" t="s">
        <v>1187</v>
      </c>
      <c r="B377" s="162" t="s">
        <v>1188</v>
      </c>
      <c r="C377" s="163">
        <v>5899.32</v>
      </c>
      <c r="D377" s="163">
        <v>5899.32</v>
      </c>
      <c r="E377" s="27">
        <v>0</v>
      </c>
      <c r="F377" s="27">
        <v>0</v>
      </c>
      <c r="G377" s="27">
        <v>0</v>
      </c>
      <c r="H377" s="179" t="s">
        <v>972</v>
      </c>
    </row>
    <row r="378" spans="1:8" s="165" customFormat="1" ht="15">
      <c r="A378" s="162" t="s">
        <v>1189</v>
      </c>
      <c r="B378" s="162" t="s">
        <v>733</v>
      </c>
      <c r="C378" s="163">
        <v>371.4</v>
      </c>
      <c r="D378" s="163">
        <v>371.4</v>
      </c>
      <c r="E378" s="27">
        <v>0</v>
      </c>
      <c r="F378" s="27">
        <v>0</v>
      </c>
      <c r="G378" s="27">
        <v>0</v>
      </c>
      <c r="H378" s="179" t="s">
        <v>972</v>
      </c>
    </row>
    <row r="379" spans="1:8" s="165" customFormat="1" ht="15">
      <c r="A379" s="162" t="s">
        <v>1190</v>
      </c>
      <c r="B379" s="162" t="s">
        <v>800</v>
      </c>
      <c r="C379" s="163">
        <v>14747.4</v>
      </c>
      <c r="D379" s="163">
        <v>14747.4</v>
      </c>
      <c r="E379" s="27">
        <v>0</v>
      </c>
      <c r="F379" s="27">
        <v>0</v>
      </c>
      <c r="G379" s="27">
        <v>0</v>
      </c>
      <c r="H379" s="179" t="s">
        <v>972</v>
      </c>
    </row>
    <row r="380" spans="1:8" s="165" customFormat="1" ht="15">
      <c r="A380" s="162" t="s">
        <v>1191</v>
      </c>
      <c r="B380" s="162" t="s">
        <v>753</v>
      </c>
      <c r="C380" s="163">
        <v>443</v>
      </c>
      <c r="D380" s="163">
        <v>443</v>
      </c>
      <c r="E380" s="27">
        <v>0</v>
      </c>
      <c r="F380" s="27">
        <v>0</v>
      </c>
      <c r="G380" s="27">
        <v>0</v>
      </c>
      <c r="H380" s="179" t="s">
        <v>972</v>
      </c>
    </row>
    <row r="381" spans="1:8" s="165" customFormat="1" ht="15">
      <c r="A381" s="162" t="s">
        <v>1192</v>
      </c>
      <c r="B381" s="162" t="s">
        <v>1193</v>
      </c>
      <c r="C381" s="163">
        <v>1598.51</v>
      </c>
      <c r="D381" s="163">
        <v>1598.51</v>
      </c>
      <c r="E381" s="27">
        <v>0</v>
      </c>
      <c r="F381" s="27">
        <v>0</v>
      </c>
      <c r="G381" s="27">
        <v>0</v>
      </c>
      <c r="H381" s="179" t="s">
        <v>972</v>
      </c>
    </row>
    <row r="382" spans="1:8" s="165" customFormat="1" ht="15">
      <c r="A382" s="162" t="s">
        <v>1194</v>
      </c>
      <c r="B382" s="162" t="s">
        <v>1195</v>
      </c>
      <c r="C382" s="163">
        <v>888.55</v>
      </c>
      <c r="D382" s="163">
        <v>888.55</v>
      </c>
      <c r="E382" s="27">
        <v>0</v>
      </c>
      <c r="F382" s="27">
        <v>0</v>
      </c>
      <c r="G382" s="27">
        <v>0</v>
      </c>
      <c r="H382" s="179" t="s">
        <v>972</v>
      </c>
    </row>
    <row r="383" spans="1:8" s="165" customFormat="1" ht="15">
      <c r="A383" s="162" t="s">
        <v>1196</v>
      </c>
      <c r="B383" s="162" t="s">
        <v>1197</v>
      </c>
      <c r="C383" s="163">
        <v>941.6</v>
      </c>
      <c r="D383" s="163">
        <v>941.6</v>
      </c>
      <c r="E383" s="27">
        <v>0</v>
      </c>
      <c r="F383" s="27">
        <v>0</v>
      </c>
      <c r="G383" s="27">
        <v>0</v>
      </c>
      <c r="H383" s="179" t="s">
        <v>972</v>
      </c>
    </row>
    <row r="384" spans="1:8" s="165" customFormat="1" ht="15">
      <c r="A384" s="162" t="s">
        <v>1198</v>
      </c>
      <c r="B384" s="162" t="s">
        <v>1199</v>
      </c>
      <c r="C384" s="163">
        <v>1321.17</v>
      </c>
      <c r="D384" s="163">
        <v>1321.17</v>
      </c>
      <c r="E384" s="27">
        <v>0</v>
      </c>
      <c r="F384" s="27">
        <v>0</v>
      </c>
      <c r="G384" s="27">
        <v>0</v>
      </c>
      <c r="H384" s="179" t="s">
        <v>972</v>
      </c>
    </row>
    <row r="385" spans="1:8" s="165" customFormat="1" ht="15">
      <c r="A385" s="162" t="s">
        <v>1200</v>
      </c>
      <c r="B385" s="162" t="s">
        <v>1201</v>
      </c>
      <c r="C385" s="163">
        <v>661.59</v>
      </c>
      <c r="D385" s="163">
        <v>661.59</v>
      </c>
      <c r="E385" s="27">
        <v>0</v>
      </c>
      <c r="F385" s="27">
        <v>0</v>
      </c>
      <c r="G385" s="27">
        <v>0</v>
      </c>
      <c r="H385" s="179" t="s">
        <v>972</v>
      </c>
    </row>
    <row r="386" spans="1:8" s="165" customFormat="1" ht="15">
      <c r="A386" s="162" t="s">
        <v>1202</v>
      </c>
      <c r="B386" s="162" t="s">
        <v>1203</v>
      </c>
      <c r="C386" s="163">
        <v>2229.9</v>
      </c>
      <c r="D386" s="163">
        <v>2229.9</v>
      </c>
      <c r="E386" s="27">
        <v>0</v>
      </c>
      <c r="F386" s="27">
        <v>0</v>
      </c>
      <c r="G386" s="27">
        <v>0</v>
      </c>
      <c r="H386" s="179" t="s">
        <v>972</v>
      </c>
    </row>
    <row r="387" spans="1:8" s="165" customFormat="1" ht="15">
      <c r="A387" s="162" t="s">
        <v>1204</v>
      </c>
      <c r="B387" s="162" t="s">
        <v>1205</v>
      </c>
      <c r="C387" s="163">
        <v>1383.93</v>
      </c>
      <c r="D387" s="163">
        <v>1383.93</v>
      </c>
      <c r="E387" s="27">
        <v>0</v>
      </c>
      <c r="F387" s="27">
        <v>0</v>
      </c>
      <c r="G387" s="27">
        <v>0</v>
      </c>
      <c r="H387" s="179" t="s">
        <v>972</v>
      </c>
    </row>
    <row r="388" spans="1:8" s="165" customFormat="1" ht="15">
      <c r="A388" s="162" t="s">
        <v>1206</v>
      </c>
      <c r="B388" s="162" t="s">
        <v>866</v>
      </c>
      <c r="C388" s="163">
        <v>1383.93</v>
      </c>
      <c r="D388" s="163">
        <v>1383.93</v>
      </c>
      <c r="E388" s="27">
        <v>0</v>
      </c>
      <c r="F388" s="27">
        <v>0</v>
      </c>
      <c r="G388" s="27">
        <v>0</v>
      </c>
      <c r="H388" s="179" t="s">
        <v>972</v>
      </c>
    </row>
    <row r="389" spans="1:8" s="165" customFormat="1" ht="15">
      <c r="A389" s="162" t="s">
        <v>1207</v>
      </c>
      <c r="B389" s="162" t="s">
        <v>1208</v>
      </c>
      <c r="C389" s="163">
        <v>1748.51</v>
      </c>
      <c r="D389" s="163">
        <v>1748.51</v>
      </c>
      <c r="E389" s="27">
        <v>0</v>
      </c>
      <c r="F389" s="27">
        <v>0</v>
      </c>
      <c r="G389" s="27">
        <v>0</v>
      </c>
      <c r="H389" s="179" t="s">
        <v>972</v>
      </c>
    </row>
    <row r="390" spans="1:8" s="165" customFormat="1" ht="15">
      <c r="A390" s="162" t="s">
        <v>1209</v>
      </c>
      <c r="B390" s="162" t="s">
        <v>1210</v>
      </c>
      <c r="C390" s="163">
        <v>107.5</v>
      </c>
      <c r="D390" s="163">
        <v>107.5</v>
      </c>
      <c r="E390" s="27">
        <v>0</v>
      </c>
      <c r="F390" s="27">
        <v>0</v>
      </c>
      <c r="G390" s="27">
        <v>0</v>
      </c>
      <c r="H390" s="179" t="s">
        <v>972</v>
      </c>
    </row>
    <row r="391" spans="1:8" s="165" customFormat="1" ht="15">
      <c r="A391" s="162" t="s">
        <v>1211</v>
      </c>
      <c r="B391" s="162" t="s">
        <v>1212</v>
      </c>
      <c r="C391" s="163">
        <v>500</v>
      </c>
      <c r="D391" s="163">
        <v>500</v>
      </c>
      <c r="E391" s="27">
        <v>0</v>
      </c>
      <c r="F391" s="27">
        <v>0</v>
      </c>
      <c r="G391" s="27">
        <v>0</v>
      </c>
      <c r="H391" s="179" t="s">
        <v>972</v>
      </c>
    </row>
    <row r="392" spans="1:8" s="165" customFormat="1" ht="15">
      <c r="A392" s="162" t="s">
        <v>1213</v>
      </c>
      <c r="B392" s="162" t="s">
        <v>1214</v>
      </c>
      <c r="C392" s="163">
        <v>804</v>
      </c>
      <c r="D392" s="163">
        <v>804</v>
      </c>
      <c r="E392" s="27">
        <v>0</v>
      </c>
      <c r="F392" s="27">
        <v>0</v>
      </c>
      <c r="G392" s="27">
        <v>0</v>
      </c>
      <c r="H392" s="179" t="s">
        <v>972</v>
      </c>
    </row>
    <row r="393" spans="1:8" s="165" customFormat="1" ht="15">
      <c r="A393" s="162" t="s">
        <v>1215</v>
      </c>
      <c r="B393" s="162" t="s">
        <v>1216</v>
      </c>
      <c r="C393" s="163">
        <v>3195.01</v>
      </c>
      <c r="D393" s="163">
        <v>3195.01</v>
      </c>
      <c r="E393" s="27">
        <v>0</v>
      </c>
      <c r="F393" s="27">
        <v>0</v>
      </c>
      <c r="G393" s="27">
        <v>0</v>
      </c>
      <c r="H393" s="179" t="s">
        <v>972</v>
      </c>
    </row>
    <row r="394" spans="1:8" s="165" customFormat="1" ht="15">
      <c r="A394" s="162" t="s">
        <v>1217</v>
      </c>
      <c r="B394" s="162" t="s">
        <v>1218</v>
      </c>
      <c r="C394" s="163">
        <v>574.59</v>
      </c>
      <c r="D394" s="163">
        <v>574.59</v>
      </c>
      <c r="E394" s="27">
        <v>0</v>
      </c>
      <c r="F394" s="27">
        <v>0</v>
      </c>
      <c r="G394" s="27">
        <v>0</v>
      </c>
      <c r="H394" s="179" t="s">
        <v>972</v>
      </c>
    </row>
    <row r="395" spans="1:8" s="165" customFormat="1" ht="15">
      <c r="A395" s="162" t="s">
        <v>1219</v>
      </c>
      <c r="B395" s="162" t="s">
        <v>1220</v>
      </c>
      <c r="C395" s="163">
        <v>287.3</v>
      </c>
      <c r="D395" s="163">
        <v>287.3</v>
      </c>
      <c r="E395" s="27">
        <v>0</v>
      </c>
      <c r="F395" s="27">
        <v>0</v>
      </c>
      <c r="G395" s="27">
        <v>0</v>
      </c>
      <c r="H395" s="179" t="s">
        <v>972</v>
      </c>
    </row>
    <row r="396" spans="1:8" s="165" customFormat="1" ht="15">
      <c r="A396" s="162" t="s">
        <v>1221</v>
      </c>
      <c r="B396" s="162" t="s">
        <v>1222</v>
      </c>
      <c r="C396" s="163">
        <v>287.3</v>
      </c>
      <c r="D396" s="163">
        <v>287.3</v>
      </c>
      <c r="E396" s="27">
        <v>0</v>
      </c>
      <c r="F396" s="27">
        <v>0</v>
      </c>
      <c r="G396" s="27">
        <v>0</v>
      </c>
      <c r="H396" s="179" t="s">
        <v>972</v>
      </c>
    </row>
    <row r="397" spans="1:8" s="165" customFormat="1" ht="15">
      <c r="A397" s="162" t="s">
        <v>1223</v>
      </c>
      <c r="B397" s="162" t="s">
        <v>1224</v>
      </c>
      <c r="C397" s="163">
        <v>1286.21</v>
      </c>
      <c r="D397" s="163">
        <v>1286.21</v>
      </c>
      <c r="E397" s="27">
        <v>0</v>
      </c>
      <c r="F397" s="27">
        <v>0</v>
      </c>
      <c r="G397" s="27">
        <v>0</v>
      </c>
      <c r="H397" s="179" t="s">
        <v>972</v>
      </c>
    </row>
    <row r="398" spans="1:8" s="165" customFormat="1" ht="15">
      <c r="A398" s="162" t="s">
        <v>1225</v>
      </c>
      <c r="B398" s="162" t="s">
        <v>1226</v>
      </c>
      <c r="C398" s="163">
        <v>50</v>
      </c>
      <c r="D398" s="163">
        <v>50</v>
      </c>
      <c r="E398" s="27">
        <v>0</v>
      </c>
      <c r="F398" s="27">
        <v>0</v>
      </c>
      <c r="G398" s="27">
        <v>0</v>
      </c>
      <c r="H398" s="179" t="s">
        <v>972</v>
      </c>
    </row>
    <row r="399" spans="1:8" s="165" customFormat="1" ht="15">
      <c r="A399" s="162" t="s">
        <v>1227</v>
      </c>
      <c r="B399" s="162" t="s">
        <v>1228</v>
      </c>
      <c r="C399" s="163">
        <v>16.09</v>
      </c>
      <c r="D399" s="163">
        <v>16.09</v>
      </c>
      <c r="E399" s="27">
        <v>0</v>
      </c>
      <c r="F399" s="27">
        <v>0</v>
      </c>
      <c r="G399" s="27">
        <v>0</v>
      </c>
      <c r="H399" s="179" t="s">
        <v>972</v>
      </c>
    </row>
    <row r="400" spans="1:8" s="165" customFormat="1" ht="15">
      <c r="A400" s="162" t="s">
        <v>1229</v>
      </c>
      <c r="B400" s="162" t="s">
        <v>1230</v>
      </c>
      <c r="C400" s="163">
        <v>923.1</v>
      </c>
      <c r="D400" s="163">
        <v>923.1</v>
      </c>
      <c r="E400" s="27">
        <v>0</v>
      </c>
      <c r="F400" s="27">
        <v>0</v>
      </c>
      <c r="G400" s="27">
        <v>0</v>
      </c>
      <c r="H400" s="179" t="s">
        <v>972</v>
      </c>
    </row>
    <row r="401" spans="1:8" s="165" customFormat="1" ht="15">
      <c r="A401" s="162" t="s">
        <v>1231</v>
      </c>
      <c r="B401" s="162" t="s">
        <v>1232</v>
      </c>
      <c r="C401" s="163">
        <v>923.1</v>
      </c>
      <c r="D401" s="163">
        <v>923.1</v>
      </c>
      <c r="E401" s="27">
        <v>0</v>
      </c>
      <c r="F401" s="27">
        <v>0</v>
      </c>
      <c r="G401" s="27">
        <v>0</v>
      </c>
      <c r="H401" s="179" t="s">
        <v>972</v>
      </c>
    </row>
    <row r="402" spans="1:8" s="165" customFormat="1" ht="15">
      <c r="A402" s="162" t="s">
        <v>1233</v>
      </c>
      <c r="B402" s="162" t="s">
        <v>1234</v>
      </c>
      <c r="C402" s="163">
        <v>1600</v>
      </c>
      <c r="D402" s="163">
        <v>1600</v>
      </c>
      <c r="E402" s="27">
        <v>0</v>
      </c>
      <c r="F402" s="27">
        <v>0</v>
      </c>
      <c r="G402" s="27">
        <v>0</v>
      </c>
      <c r="H402" s="179" t="s">
        <v>972</v>
      </c>
    </row>
    <row r="403" spans="1:8" s="165" customFormat="1" ht="15">
      <c r="A403" s="162" t="s">
        <v>1235</v>
      </c>
      <c r="B403" s="162" t="s">
        <v>1236</v>
      </c>
      <c r="C403" s="163">
        <v>200</v>
      </c>
      <c r="D403" s="163">
        <v>200</v>
      </c>
      <c r="E403" s="27">
        <v>0</v>
      </c>
      <c r="F403" s="27">
        <v>0</v>
      </c>
      <c r="G403" s="27">
        <v>0</v>
      </c>
      <c r="H403" s="179" t="s">
        <v>972</v>
      </c>
    </row>
    <row r="404" spans="1:8" s="165" customFormat="1" ht="33.75">
      <c r="A404" s="162" t="s">
        <v>1237</v>
      </c>
      <c r="B404" s="162" t="s">
        <v>1238</v>
      </c>
      <c r="C404" s="163">
        <v>266441.53</v>
      </c>
      <c r="D404" s="163">
        <v>266441.53</v>
      </c>
      <c r="E404" s="27">
        <v>0</v>
      </c>
      <c r="F404" s="27">
        <v>0</v>
      </c>
      <c r="G404" s="27">
        <v>0</v>
      </c>
      <c r="H404" s="179" t="s">
        <v>1239</v>
      </c>
    </row>
    <row r="405" spans="1:8" s="165" customFormat="1" ht="33.75">
      <c r="A405" s="162" t="s">
        <v>1240</v>
      </c>
      <c r="B405" s="162" t="s">
        <v>1241</v>
      </c>
      <c r="C405" s="163">
        <v>55320.83</v>
      </c>
      <c r="D405" s="163">
        <v>55320.83</v>
      </c>
      <c r="E405" s="27">
        <v>0</v>
      </c>
      <c r="F405" s="27">
        <v>0</v>
      </c>
      <c r="G405" s="27">
        <v>0</v>
      </c>
      <c r="H405" s="179" t="s">
        <v>1239</v>
      </c>
    </row>
    <row r="406" spans="1:8" s="165" customFormat="1" ht="33.75">
      <c r="A406" s="162" t="s">
        <v>1242</v>
      </c>
      <c r="B406" s="162" t="s">
        <v>1243</v>
      </c>
      <c r="C406" s="163">
        <v>103842.53</v>
      </c>
      <c r="D406" s="163">
        <v>103842.53</v>
      </c>
      <c r="E406" s="27">
        <v>0</v>
      </c>
      <c r="F406" s="27">
        <v>0</v>
      </c>
      <c r="G406" s="27">
        <v>0</v>
      </c>
      <c r="H406" s="179" t="s">
        <v>1239</v>
      </c>
    </row>
    <row r="407" spans="1:8" s="165" customFormat="1" ht="15">
      <c r="A407" s="162" t="s">
        <v>1244</v>
      </c>
      <c r="B407" s="162" t="s">
        <v>1245</v>
      </c>
      <c r="C407" s="163">
        <v>336250.53</v>
      </c>
      <c r="D407" s="163">
        <v>336250.53</v>
      </c>
      <c r="E407" s="27">
        <v>0</v>
      </c>
      <c r="F407" s="27">
        <v>0</v>
      </c>
      <c r="G407" s="27">
        <v>0</v>
      </c>
      <c r="H407" s="179" t="s">
        <v>972</v>
      </c>
    </row>
    <row r="408" spans="1:8" s="165" customFormat="1" ht="15">
      <c r="A408" s="162" t="s">
        <v>1246</v>
      </c>
      <c r="B408" s="162" t="s">
        <v>1247</v>
      </c>
      <c r="C408" s="163">
        <v>18996.13</v>
      </c>
      <c r="D408" s="163">
        <v>18996.13</v>
      </c>
      <c r="E408" s="27">
        <v>0</v>
      </c>
      <c r="F408" s="27">
        <v>0</v>
      </c>
      <c r="G408" s="27">
        <v>0</v>
      </c>
      <c r="H408" s="179" t="s">
        <v>972</v>
      </c>
    </row>
    <row r="409" spans="1:8" s="165" customFormat="1" ht="33.75">
      <c r="A409" s="162" t="s">
        <v>1248</v>
      </c>
      <c r="B409" s="162" t="s">
        <v>1249</v>
      </c>
      <c r="C409" s="163">
        <v>354525.7</v>
      </c>
      <c r="D409" s="163">
        <v>354525.7</v>
      </c>
      <c r="E409" s="27">
        <v>0</v>
      </c>
      <c r="F409" s="27">
        <v>0</v>
      </c>
      <c r="G409" s="27">
        <v>0</v>
      </c>
      <c r="H409" s="179" t="s">
        <v>1250</v>
      </c>
    </row>
    <row r="410" spans="1:8" s="165" customFormat="1" ht="15">
      <c r="A410" s="162" t="s">
        <v>1251</v>
      </c>
      <c r="B410" s="162" t="s">
        <v>1252</v>
      </c>
      <c r="C410" s="163">
        <v>10310.85</v>
      </c>
      <c r="D410" s="163">
        <v>10310.85</v>
      </c>
      <c r="E410" s="27">
        <v>0</v>
      </c>
      <c r="F410" s="27">
        <v>0</v>
      </c>
      <c r="G410" s="27">
        <v>0</v>
      </c>
      <c r="H410" s="179" t="s">
        <v>972</v>
      </c>
    </row>
    <row r="411" spans="1:7" ht="15">
      <c r="A411" s="25">
        <v>2120</v>
      </c>
      <c r="B411" s="23" t="s">
        <v>221</v>
      </c>
      <c r="C411" s="27">
        <v>0</v>
      </c>
      <c r="D411" s="27">
        <v>0</v>
      </c>
      <c r="E411" s="27">
        <v>0</v>
      </c>
      <c r="F411" s="27">
        <v>0</v>
      </c>
      <c r="G411" s="27">
        <v>0</v>
      </c>
    </row>
    <row r="412" spans="1:7" ht="15">
      <c r="A412" s="25">
        <v>2121</v>
      </c>
      <c r="B412" s="23" t="s">
        <v>222</v>
      </c>
      <c r="C412" s="27">
        <v>0</v>
      </c>
      <c r="D412" s="27">
        <v>0</v>
      </c>
      <c r="E412" s="27">
        <v>0</v>
      </c>
      <c r="F412" s="27">
        <v>0</v>
      </c>
      <c r="G412" s="27">
        <v>0</v>
      </c>
    </row>
    <row r="413" spans="1:7" ht="15">
      <c r="A413" s="25">
        <v>2122</v>
      </c>
      <c r="B413" s="23" t="s">
        <v>223</v>
      </c>
      <c r="C413" s="27">
        <v>0</v>
      </c>
      <c r="D413" s="27">
        <v>0</v>
      </c>
      <c r="E413" s="27">
        <v>0</v>
      </c>
      <c r="F413" s="27">
        <v>0</v>
      </c>
      <c r="G413" s="27">
        <v>0</v>
      </c>
    </row>
    <row r="414" spans="1:7" ht="15">
      <c r="A414" s="25">
        <v>2129</v>
      </c>
      <c r="B414" s="23" t="s">
        <v>224</v>
      </c>
      <c r="C414" s="27">
        <v>0</v>
      </c>
      <c r="D414" s="27">
        <v>0</v>
      </c>
      <c r="E414" s="27">
        <v>0</v>
      </c>
      <c r="F414" s="27">
        <v>0</v>
      </c>
      <c r="G414" s="27">
        <v>0</v>
      </c>
    </row>
    <row r="416" spans="1:8" ht="15">
      <c r="A416" s="22" t="s">
        <v>225</v>
      </c>
      <c r="B416" s="22"/>
      <c r="C416" s="22"/>
      <c r="D416" s="22"/>
      <c r="E416" s="22"/>
      <c r="F416" s="22"/>
      <c r="G416" s="22"/>
      <c r="H416" s="22"/>
    </row>
    <row r="417" spans="1:8" ht="15">
      <c r="A417" s="24" t="s">
        <v>105</v>
      </c>
      <c r="B417" s="24" t="s">
        <v>106</v>
      </c>
      <c r="C417" s="24" t="s">
        <v>107</v>
      </c>
      <c r="D417" s="24" t="s">
        <v>226</v>
      </c>
      <c r="E417" s="24" t="s">
        <v>122</v>
      </c>
      <c r="F417" s="24"/>
      <c r="G417" s="24"/>
      <c r="H417" s="24"/>
    </row>
    <row r="418" spans="1:3" ht="15">
      <c r="A418" s="25">
        <v>2160</v>
      </c>
      <c r="B418" s="23" t="s">
        <v>227</v>
      </c>
      <c r="C418" s="27">
        <v>0</v>
      </c>
    </row>
    <row r="419" spans="1:3" ht="15">
      <c r="A419" s="25">
        <v>2161</v>
      </c>
      <c r="B419" s="23" t="s">
        <v>228</v>
      </c>
      <c r="C419" s="27">
        <v>0</v>
      </c>
    </row>
    <row r="420" spans="1:3" ht="15">
      <c r="A420" s="25">
        <v>2162</v>
      </c>
      <c r="B420" s="23" t="s">
        <v>229</v>
      </c>
      <c r="C420" s="27">
        <v>0</v>
      </c>
    </row>
    <row r="421" spans="1:3" ht="15">
      <c r="A421" s="25">
        <v>2163</v>
      </c>
      <c r="B421" s="23" t="s">
        <v>230</v>
      </c>
      <c r="C421" s="27">
        <v>0</v>
      </c>
    </row>
    <row r="422" spans="1:3" ht="15">
      <c r="A422" s="25">
        <v>2164</v>
      </c>
      <c r="B422" s="23" t="s">
        <v>231</v>
      </c>
      <c r="C422" s="27">
        <v>0</v>
      </c>
    </row>
    <row r="423" spans="1:3" ht="15">
      <c r="A423" s="25">
        <v>2165</v>
      </c>
      <c r="B423" s="23" t="s">
        <v>232</v>
      </c>
      <c r="C423" s="27">
        <v>0</v>
      </c>
    </row>
    <row r="424" spans="1:3" ht="15">
      <c r="A424" s="25">
        <v>2166</v>
      </c>
      <c r="B424" s="23" t="s">
        <v>233</v>
      </c>
      <c r="C424" s="27">
        <v>0</v>
      </c>
    </row>
    <row r="425" spans="1:3" ht="15">
      <c r="A425" s="25">
        <v>2250</v>
      </c>
      <c r="B425" s="23" t="s">
        <v>234</v>
      </c>
      <c r="C425" s="27">
        <v>0</v>
      </c>
    </row>
    <row r="426" spans="1:3" ht="15">
      <c r="A426" s="25">
        <v>2251</v>
      </c>
      <c r="B426" s="23" t="s">
        <v>235</v>
      </c>
      <c r="C426" s="27">
        <v>0</v>
      </c>
    </row>
    <row r="427" spans="1:3" ht="15">
      <c r="A427" s="25">
        <v>2252</v>
      </c>
      <c r="B427" s="23" t="s">
        <v>236</v>
      </c>
      <c r="C427" s="27">
        <v>0</v>
      </c>
    </row>
    <row r="428" spans="1:3" ht="15">
      <c r="A428" s="25">
        <v>2253</v>
      </c>
      <c r="B428" s="23" t="s">
        <v>237</v>
      </c>
      <c r="C428" s="27">
        <v>0</v>
      </c>
    </row>
    <row r="429" spans="1:3" ht="15">
      <c r="A429" s="25">
        <v>2254</v>
      </c>
      <c r="B429" s="23" t="s">
        <v>238</v>
      </c>
      <c r="C429" s="27">
        <v>0</v>
      </c>
    </row>
    <row r="430" spans="1:3" ht="15">
      <c r="A430" s="25">
        <v>2255</v>
      </c>
      <c r="B430" s="23" t="s">
        <v>239</v>
      </c>
      <c r="C430" s="27">
        <v>0</v>
      </c>
    </row>
    <row r="431" spans="1:3" ht="15">
      <c r="A431" s="25">
        <v>2256</v>
      </c>
      <c r="B431" s="23" t="s">
        <v>240</v>
      </c>
      <c r="C431" s="27">
        <v>0</v>
      </c>
    </row>
    <row r="433" spans="1:8" ht="15">
      <c r="A433" s="22" t="s">
        <v>241</v>
      </c>
      <c r="B433" s="22"/>
      <c r="C433" s="22"/>
      <c r="D433" s="22"/>
      <c r="E433" s="22"/>
      <c r="F433" s="22"/>
      <c r="G433" s="22"/>
      <c r="H433" s="22"/>
    </row>
    <row r="434" spans="1:8" ht="15">
      <c r="A434" s="32" t="s">
        <v>105</v>
      </c>
      <c r="B434" s="32" t="s">
        <v>106</v>
      </c>
      <c r="C434" s="32" t="s">
        <v>107</v>
      </c>
      <c r="D434" s="32" t="s">
        <v>226</v>
      </c>
      <c r="E434" s="32" t="s">
        <v>122</v>
      </c>
      <c r="F434" s="32"/>
      <c r="G434" s="32"/>
      <c r="H434" s="32"/>
    </row>
    <row r="435" spans="1:3" ht="15">
      <c r="A435" s="25">
        <v>2159</v>
      </c>
      <c r="B435" s="23" t="s">
        <v>242</v>
      </c>
      <c r="C435" s="27">
        <v>0</v>
      </c>
    </row>
    <row r="436" spans="1:3" ht="15">
      <c r="A436" s="25">
        <v>2199</v>
      </c>
      <c r="B436" s="23" t="s">
        <v>243</v>
      </c>
      <c r="C436" s="27">
        <v>0</v>
      </c>
    </row>
    <row r="437" spans="1:3" ht="15">
      <c r="A437" s="25">
        <v>2240</v>
      </c>
      <c r="B437" s="23" t="s">
        <v>244</v>
      </c>
      <c r="C437" s="27">
        <v>0</v>
      </c>
    </row>
    <row r="438" spans="1:3" ht="15">
      <c r="A438" s="25">
        <v>2241</v>
      </c>
      <c r="B438" s="23" t="s">
        <v>245</v>
      </c>
      <c r="C438" s="27">
        <v>0</v>
      </c>
    </row>
    <row r="439" spans="1:3" ht="15">
      <c r="A439" s="25">
        <v>2242</v>
      </c>
      <c r="B439" s="23" t="s">
        <v>246</v>
      </c>
      <c r="C439" s="27">
        <v>0</v>
      </c>
    </row>
    <row r="440" spans="1:3" ht="15">
      <c r="A440" s="25">
        <v>2249</v>
      </c>
      <c r="B440" s="23" t="s">
        <v>247</v>
      </c>
      <c r="C440" s="27">
        <v>0</v>
      </c>
    </row>
  </sheetData>
  <sheetProtection formatCells="0" formatColumns="0" formatRows="0" insertColumns="0" insertRows="0" insertHyperlinks="0" deleteColumns="0" deleteRows="0" sort="0" autoFilter="0" pivotTables="0"/>
  <mergeCells count="3">
    <mergeCell ref="A1:F1"/>
    <mergeCell ref="A2:F2"/>
    <mergeCell ref="A3:F3"/>
  </mergeCells>
  <dataValidations count="5">
    <dataValidation allowBlank="1" showInputMessage="1" showErrorMessage="1" prompt="Saldo final del periodo de la cuenta pública presentada, el cual debe coincidir con la suma de las columnas de 90, 180, 365 y más de 365 días (mensual:  enero, febrero, marzo, etc.; trimestral: 1er, 2do, 3ro. o 4to.)." sqref="C53:D53"/>
    <dataValidation allowBlank="1" showInputMessage="1" showErrorMessage="1" prompt="Corresponde al número de la cuenta de acuerdo al Plan de Cuentas emitido por el CONAC (DOF 22/11/2010). Excepto cuentas por cobrar de contribuciones o fideicomisos que se encuentran dentro de inversiones financieras..." sqref="A53"/>
    <dataValidation allowBlank="1" showInputMessage="1" showErrorMessage="1" prompt="Corresponde al número de la cuenta de acuerdo al Plan de Cuentas emitido por el CONAC (DOF 22/11/2010)." sqref="A22"/>
    <dataValidation allowBlank="1" showInputMessage="1" showErrorMessage="1" prompt="Corresponde al nombre o descripción de la cuenta de acuerdo al Plan de Cuentas emitido por el CONAC." sqref="B22 B53"/>
    <dataValidation allowBlank="1" showInputMessage="1" showErrorMessage="1" prompt="Saldo final de la Cuenta Pública presentada (mensual:  enero, febrero, marzo, etc.; trimestral: 1er, 2do, 3ro. o 4to.)." sqref="C22"/>
  </dataValidations>
  <printOptions/>
  <pageMargins left="0.7086614173228347" right="0.7086614173228347" top="1.3385826771653544" bottom="0.7480314960629921" header="0.31496062992125984" footer="0.31496062992125984"/>
  <pageSetup horizontalDpi="600" verticalDpi="600" orientation="landscape" scale="5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showGridLines="0" view="pageBreakPreview" zoomScaleSheetLayoutView="100" workbookViewId="0" topLeftCell="A1">
      <selection activeCell="A1" sqref="A1:XFD1048576"/>
    </sheetView>
  </sheetViews>
  <sheetFormatPr defaultColWidth="9.140625" defaultRowHeight="15"/>
  <cols>
    <col min="1" max="1" width="20.421875" style="23" customWidth="1"/>
    <col min="2" max="2" width="72.8515625" style="23" bestFit="1" customWidth="1"/>
    <col min="3" max="3" width="15.7109375" style="23" customWidth="1"/>
    <col min="4" max="5" width="19.7109375" style="23" customWidth="1"/>
    <col min="6" max="6" width="10.8515625" style="23" bestFit="1" customWidth="1"/>
    <col min="7" max="16384" width="9.140625" style="23" customWidth="1"/>
  </cols>
  <sheetData>
    <row r="1" spans="1:5" s="33" customFormat="1" ht="18.95" customHeight="1">
      <c r="A1" s="347" t="s">
        <v>15</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670</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180">
        <v>4100</v>
      </c>
      <c r="B8" s="181" t="s">
        <v>251</v>
      </c>
      <c r="C8" s="182">
        <v>17002230.8</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6" ht="15">
      <c r="A16" s="36">
        <v>4117</v>
      </c>
      <c r="B16" s="37" t="s">
        <v>259</v>
      </c>
      <c r="C16" s="40">
        <v>0</v>
      </c>
      <c r="D16" s="37"/>
      <c r="E16" s="38"/>
      <c r="F16" s="27"/>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1931</v>
      </c>
      <c r="C46" s="182">
        <v>17002230.8</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182">
        <v>17002230.8</v>
      </c>
      <c r="D49" s="37"/>
      <c r="E49" s="38"/>
    </row>
    <row r="50" spans="1:5" ht="15">
      <c r="A50" s="177" t="s">
        <v>1253</v>
      </c>
      <c r="B50" s="177" t="s">
        <v>1254</v>
      </c>
      <c r="C50" s="163">
        <v>3624607.16</v>
      </c>
      <c r="D50" s="37"/>
      <c r="E50" s="38"/>
    </row>
    <row r="51" spans="1:5" ht="15">
      <c r="A51" s="177" t="s">
        <v>1255</v>
      </c>
      <c r="B51" s="177" t="s">
        <v>1256</v>
      </c>
      <c r="C51" s="163">
        <v>677238.24</v>
      </c>
      <c r="D51" s="37"/>
      <c r="E51" s="38"/>
    </row>
    <row r="52" spans="1:5" ht="15">
      <c r="A52" s="177" t="s">
        <v>1257</v>
      </c>
      <c r="B52" s="177" t="s">
        <v>1258</v>
      </c>
      <c r="C52" s="163">
        <v>13702.5</v>
      </c>
      <c r="D52" s="37"/>
      <c r="E52" s="38"/>
    </row>
    <row r="53" spans="1:5" ht="15">
      <c r="A53" s="177" t="s">
        <v>1259</v>
      </c>
      <c r="B53" s="177" t="s">
        <v>1260</v>
      </c>
      <c r="C53" s="163">
        <v>3585639.7</v>
      </c>
      <c r="D53" s="37"/>
      <c r="E53" s="38"/>
    </row>
    <row r="54" spans="1:5" ht="15">
      <c r="A54" s="177" t="s">
        <v>1261</v>
      </c>
      <c r="B54" s="177" t="s">
        <v>1262</v>
      </c>
      <c r="C54" s="163">
        <v>14250</v>
      </c>
      <c r="D54" s="37"/>
      <c r="E54" s="38"/>
    </row>
    <row r="55" spans="1:5" ht="15">
      <c r="A55" s="177" t="s">
        <v>1263</v>
      </c>
      <c r="B55" s="177" t="s">
        <v>1264</v>
      </c>
      <c r="C55" s="163">
        <v>579253.9</v>
      </c>
      <c r="D55" s="37"/>
      <c r="E55" s="38"/>
    </row>
    <row r="56" spans="1:5" ht="15">
      <c r="A56" s="177" t="s">
        <v>1265</v>
      </c>
      <c r="B56" s="177" t="s">
        <v>1266</v>
      </c>
      <c r="C56" s="163">
        <v>75000</v>
      </c>
      <c r="D56" s="37"/>
      <c r="E56" s="38"/>
    </row>
    <row r="57" spans="1:5" ht="15">
      <c r="A57" s="177" t="s">
        <v>1267</v>
      </c>
      <c r="B57" s="177" t="s">
        <v>1268</v>
      </c>
      <c r="C57" s="163">
        <v>40760</v>
      </c>
      <c r="D57" s="37"/>
      <c r="E57" s="38"/>
    </row>
    <row r="58" spans="1:5" ht="15">
      <c r="A58" s="177" t="s">
        <v>1269</v>
      </c>
      <c r="B58" s="177" t="s">
        <v>1270</v>
      </c>
      <c r="C58" s="163">
        <v>164780</v>
      </c>
      <c r="D58" s="37"/>
      <c r="E58" s="38"/>
    </row>
    <row r="59" spans="1:5" ht="15">
      <c r="A59" s="177" t="s">
        <v>1271</v>
      </c>
      <c r="B59" s="177" t="s">
        <v>1272</v>
      </c>
      <c r="C59" s="163">
        <v>2303406.84</v>
      </c>
      <c r="D59" s="37"/>
      <c r="E59" s="38"/>
    </row>
    <row r="60" spans="1:5" ht="15">
      <c r="A60" s="177" t="s">
        <v>1273</v>
      </c>
      <c r="B60" s="177" t="s">
        <v>1274</v>
      </c>
      <c r="C60" s="163">
        <v>260332.24</v>
      </c>
      <c r="D60" s="37"/>
      <c r="E60" s="38"/>
    </row>
    <row r="61" spans="1:5" ht="15">
      <c r="A61" s="177" t="s">
        <v>1275</v>
      </c>
      <c r="B61" s="177" t="s">
        <v>1276</v>
      </c>
      <c r="C61" s="163">
        <v>102666.94</v>
      </c>
      <c r="D61" s="37"/>
      <c r="E61" s="38"/>
    </row>
    <row r="62" spans="1:5" ht="15">
      <c r="A62" s="177" t="s">
        <v>1277</v>
      </c>
      <c r="B62" s="177" t="s">
        <v>1278</v>
      </c>
      <c r="C62" s="163">
        <v>42253.61</v>
      </c>
      <c r="D62" s="37"/>
      <c r="E62" s="38"/>
    </row>
    <row r="63" spans="1:5" ht="15">
      <c r="A63" s="177" t="s">
        <v>1279</v>
      </c>
      <c r="B63" s="177" t="s">
        <v>1280</v>
      </c>
      <c r="C63" s="163">
        <v>192851</v>
      </c>
      <c r="D63" s="37"/>
      <c r="E63" s="38"/>
    </row>
    <row r="64" spans="1:5" ht="15">
      <c r="A64" s="177" t="s">
        <v>1281</v>
      </c>
      <c r="B64" s="177" t="s">
        <v>1282</v>
      </c>
      <c r="C64" s="163">
        <v>32280</v>
      </c>
      <c r="D64" s="37"/>
      <c r="E64" s="38"/>
    </row>
    <row r="65" spans="1:5" ht="15">
      <c r="A65" s="177" t="s">
        <v>1283</v>
      </c>
      <c r="B65" s="177" t="s">
        <v>1284</v>
      </c>
      <c r="C65" s="163">
        <v>367378.27</v>
      </c>
      <c r="D65" s="37"/>
      <c r="E65" s="38"/>
    </row>
    <row r="66" spans="1:5" ht="15">
      <c r="A66" s="177" t="s">
        <v>1285</v>
      </c>
      <c r="B66" s="177" t="s">
        <v>1286</v>
      </c>
      <c r="C66" s="163">
        <v>60753</v>
      </c>
      <c r="D66" s="37"/>
      <c r="E66" s="38"/>
    </row>
    <row r="67" spans="1:5" ht="15">
      <c r="A67" s="177" t="s">
        <v>1287</v>
      </c>
      <c r="B67" s="177" t="s">
        <v>1288</v>
      </c>
      <c r="C67" s="163">
        <v>36113.9</v>
      </c>
      <c r="D67" s="37"/>
      <c r="E67" s="38"/>
    </row>
    <row r="68" spans="1:5" ht="15">
      <c r="A68" s="177" t="s">
        <v>1289</v>
      </c>
      <c r="B68" s="177" t="s">
        <v>1290</v>
      </c>
      <c r="C68" s="163">
        <v>1683000</v>
      </c>
      <c r="D68" s="37"/>
      <c r="E68" s="38"/>
    </row>
    <row r="69" spans="1:5" ht="15">
      <c r="A69" s="177" t="s">
        <v>1291</v>
      </c>
      <c r="B69" s="177" t="s">
        <v>1292</v>
      </c>
      <c r="C69" s="163">
        <v>257342.27</v>
      </c>
      <c r="D69" s="37"/>
      <c r="E69" s="38"/>
    </row>
    <row r="70" spans="1:5" ht="15">
      <c r="A70" s="177" t="s">
        <v>1293</v>
      </c>
      <c r="B70" s="177" t="s">
        <v>1294</v>
      </c>
      <c r="C70" s="163">
        <v>328297.88</v>
      </c>
      <c r="D70" s="37"/>
      <c r="E70" s="38"/>
    </row>
    <row r="71" spans="1:5" ht="15">
      <c r="A71" s="177" t="s">
        <v>1295</v>
      </c>
      <c r="B71" s="177" t="s">
        <v>1296</v>
      </c>
      <c r="C71" s="163">
        <v>361656.93</v>
      </c>
      <c r="D71" s="37"/>
      <c r="E71" s="38"/>
    </row>
    <row r="72" spans="1:5" ht="15">
      <c r="A72" s="177" t="s">
        <v>1297</v>
      </c>
      <c r="B72" s="177" t="s">
        <v>1298</v>
      </c>
      <c r="C72" s="163">
        <v>7168</v>
      </c>
      <c r="D72" s="37"/>
      <c r="E72" s="38"/>
    </row>
    <row r="73" spans="1:5" ht="15">
      <c r="A73" s="177" t="s">
        <v>1299</v>
      </c>
      <c r="B73" s="177" t="s">
        <v>1300</v>
      </c>
      <c r="C73" s="163">
        <v>1958225.92</v>
      </c>
      <c r="D73" s="37"/>
      <c r="E73" s="38"/>
    </row>
    <row r="74" spans="1:5" ht="15">
      <c r="A74" s="177" t="s">
        <v>1301</v>
      </c>
      <c r="B74" s="177" t="s">
        <v>1302</v>
      </c>
      <c r="C74" s="163">
        <v>220933.7</v>
      </c>
      <c r="D74" s="37"/>
      <c r="E74" s="38"/>
    </row>
    <row r="75" spans="1:5" ht="15">
      <c r="A75" s="177" t="s">
        <v>1303</v>
      </c>
      <c r="B75" s="177" t="s">
        <v>1304</v>
      </c>
      <c r="C75" s="163">
        <v>12338.8</v>
      </c>
      <c r="D75" s="37"/>
      <c r="E75" s="38"/>
    </row>
    <row r="76" spans="1:5" ht="22.5">
      <c r="A76" s="36">
        <v>4174</v>
      </c>
      <c r="B76" s="39" t="s">
        <v>292</v>
      </c>
      <c r="C76" s="40">
        <v>0</v>
      </c>
      <c r="D76" s="37"/>
      <c r="E76" s="38"/>
    </row>
    <row r="77" spans="1:5" ht="22.5">
      <c r="A77" s="36">
        <v>4175</v>
      </c>
      <c r="B77" s="39" t="s">
        <v>293</v>
      </c>
      <c r="C77" s="40">
        <v>0</v>
      </c>
      <c r="D77" s="37"/>
      <c r="E77" s="38"/>
    </row>
    <row r="78" spans="1:5" ht="22.5">
      <c r="A78" s="36">
        <v>4176</v>
      </c>
      <c r="B78" s="39" t="s">
        <v>294</v>
      </c>
      <c r="C78" s="40">
        <v>0</v>
      </c>
      <c r="D78" s="37"/>
      <c r="E78" s="38"/>
    </row>
    <row r="79" spans="1:5" ht="22.5">
      <c r="A79" s="36">
        <v>4177</v>
      </c>
      <c r="B79" s="39" t="s">
        <v>295</v>
      </c>
      <c r="C79" s="40">
        <v>0</v>
      </c>
      <c r="D79" s="37"/>
      <c r="E79" s="38"/>
    </row>
    <row r="80" spans="1:5" ht="22.5">
      <c r="A80" s="36">
        <v>4178</v>
      </c>
      <c r="B80" s="39" t="s">
        <v>296</v>
      </c>
      <c r="C80" s="40">
        <v>0</v>
      </c>
      <c r="D80" s="37"/>
      <c r="E80" s="38"/>
    </row>
    <row r="81" spans="1:5" ht="15">
      <c r="A81" s="36"/>
      <c r="B81" s="39"/>
      <c r="C81" s="40"/>
      <c r="D81" s="37"/>
      <c r="E81" s="38"/>
    </row>
    <row r="82" spans="1:5" ht="15">
      <c r="A82" s="34" t="s">
        <v>297</v>
      </c>
      <c r="B82" s="34"/>
      <c r="C82" s="34"/>
      <c r="D82" s="34"/>
      <c r="E82" s="34"/>
    </row>
    <row r="83" spans="1:5" ht="15">
      <c r="A83" s="35" t="s">
        <v>105</v>
      </c>
      <c r="B83" s="35" t="s">
        <v>106</v>
      </c>
      <c r="C83" s="35" t="s">
        <v>107</v>
      </c>
      <c r="D83" s="35" t="s">
        <v>250</v>
      </c>
      <c r="E83" s="35"/>
    </row>
    <row r="84" spans="1:5" ht="33.75">
      <c r="A84" s="36">
        <v>4200</v>
      </c>
      <c r="B84" s="39" t="s">
        <v>298</v>
      </c>
      <c r="C84" s="182">
        <v>79970558.83</v>
      </c>
      <c r="D84" s="37"/>
      <c r="E84" s="38"/>
    </row>
    <row r="85" spans="1:5" ht="22.5">
      <c r="A85" s="36">
        <v>4210</v>
      </c>
      <c r="B85" s="39" t="s">
        <v>299</v>
      </c>
      <c r="C85" s="40">
        <v>0</v>
      </c>
      <c r="D85" s="37"/>
      <c r="E85" s="38"/>
    </row>
    <row r="86" spans="1:5" ht="15">
      <c r="A86" s="36">
        <v>4211</v>
      </c>
      <c r="B86" s="37" t="s">
        <v>300</v>
      </c>
      <c r="C86" s="40">
        <v>0</v>
      </c>
      <c r="D86" s="37"/>
      <c r="E86" s="38"/>
    </row>
    <row r="87" spans="1:5" ht="15">
      <c r="A87" s="36">
        <v>4212</v>
      </c>
      <c r="B87" s="37" t="s">
        <v>301</v>
      </c>
      <c r="C87" s="40">
        <v>0</v>
      </c>
      <c r="D87" s="37"/>
      <c r="E87" s="38"/>
    </row>
    <row r="88" spans="1:5" ht="15">
      <c r="A88" s="36">
        <v>4213</v>
      </c>
      <c r="B88" s="37" t="s">
        <v>302</v>
      </c>
      <c r="C88" s="40">
        <v>0</v>
      </c>
      <c r="D88" s="37"/>
      <c r="E88" s="38"/>
    </row>
    <row r="89" spans="1:5" ht="15">
      <c r="A89" s="36">
        <v>4214</v>
      </c>
      <c r="B89" s="37" t="s">
        <v>303</v>
      </c>
      <c r="C89" s="40">
        <v>0</v>
      </c>
      <c r="D89" s="37"/>
      <c r="E89" s="38"/>
    </row>
    <row r="90" spans="1:5" ht="15">
      <c r="A90" s="36">
        <v>4215</v>
      </c>
      <c r="B90" s="37" t="s">
        <v>304</v>
      </c>
      <c r="C90" s="40">
        <v>0</v>
      </c>
      <c r="D90" s="37"/>
      <c r="E90" s="38"/>
    </row>
    <row r="91" spans="1:5" ht="15">
      <c r="A91" s="36">
        <v>4220</v>
      </c>
      <c r="B91" s="37" t="s">
        <v>305</v>
      </c>
      <c r="C91" s="40">
        <v>79970558.83</v>
      </c>
      <c r="D91" s="37"/>
      <c r="E91" s="38"/>
    </row>
    <row r="92" spans="1:5" ht="15">
      <c r="A92" s="36">
        <v>4221</v>
      </c>
      <c r="B92" s="37" t="s">
        <v>306</v>
      </c>
      <c r="C92" s="40">
        <v>0</v>
      </c>
      <c r="D92" s="37"/>
      <c r="E92" s="38"/>
    </row>
    <row r="93" spans="1:5" ht="15">
      <c r="A93" s="36">
        <v>4223</v>
      </c>
      <c r="B93" s="37" t="s">
        <v>307</v>
      </c>
      <c r="C93" s="40">
        <v>79970558.83</v>
      </c>
      <c r="D93" s="37"/>
      <c r="E93" s="38"/>
    </row>
    <row r="94" spans="1:4" s="183" customFormat="1" ht="15">
      <c r="A94" s="177" t="s">
        <v>1305</v>
      </c>
      <c r="B94" s="177" t="s">
        <v>1306</v>
      </c>
      <c r="C94" s="163">
        <v>76120558.83</v>
      </c>
      <c r="D94" s="163" t="s">
        <v>1307</v>
      </c>
    </row>
    <row r="95" spans="1:4" s="183" customFormat="1" ht="15">
      <c r="A95" s="177" t="s">
        <v>1308</v>
      </c>
      <c r="B95" s="177" t="s">
        <v>1309</v>
      </c>
      <c r="C95" s="163">
        <v>3850000</v>
      </c>
      <c r="D95" s="163" t="s">
        <v>1307</v>
      </c>
    </row>
    <row r="96" spans="1:5" ht="15">
      <c r="A96" s="36">
        <v>4225</v>
      </c>
      <c r="B96" s="37" t="s">
        <v>308</v>
      </c>
      <c r="C96" s="40">
        <v>0</v>
      </c>
      <c r="D96" s="37"/>
      <c r="E96" s="38"/>
    </row>
    <row r="97" spans="1:5" ht="15">
      <c r="A97" s="36">
        <v>4227</v>
      </c>
      <c r="B97" s="37" t="s">
        <v>309</v>
      </c>
      <c r="C97" s="40">
        <v>0</v>
      </c>
      <c r="D97" s="37"/>
      <c r="E97" s="38"/>
    </row>
    <row r="98" spans="1:5" ht="15">
      <c r="A98" s="38"/>
      <c r="B98" s="38"/>
      <c r="C98" s="38"/>
      <c r="D98" s="38"/>
      <c r="E98" s="38"/>
    </row>
    <row r="99" spans="1:5" ht="15">
      <c r="A99" s="34" t="s">
        <v>310</v>
      </c>
      <c r="B99" s="34"/>
      <c r="C99" s="34"/>
      <c r="D99" s="34"/>
      <c r="E99" s="34"/>
    </row>
    <row r="100" spans="1:5" ht="15">
      <c r="A100" s="35" t="s">
        <v>105</v>
      </c>
      <c r="B100" s="35" t="s">
        <v>106</v>
      </c>
      <c r="C100" s="35" t="s">
        <v>107</v>
      </c>
      <c r="D100" s="35" t="s">
        <v>226</v>
      </c>
      <c r="E100" s="35" t="s">
        <v>122</v>
      </c>
    </row>
    <row r="101" spans="1:5" ht="15">
      <c r="A101" s="41">
        <v>4300</v>
      </c>
      <c r="B101" s="37" t="s">
        <v>311</v>
      </c>
      <c r="C101" s="40">
        <v>0</v>
      </c>
      <c r="D101" s="37"/>
      <c r="E101" s="37"/>
    </row>
    <row r="102" spans="1:5" ht="15">
      <c r="A102" s="41">
        <v>4310</v>
      </c>
      <c r="B102" s="37" t="s">
        <v>312</v>
      </c>
      <c r="C102" s="40">
        <v>0</v>
      </c>
      <c r="D102" s="37"/>
      <c r="E102" s="37"/>
    </row>
    <row r="103" spans="1:5" ht="15">
      <c r="A103" s="41">
        <v>4311</v>
      </c>
      <c r="B103" s="37" t="s">
        <v>313</v>
      </c>
      <c r="C103" s="40">
        <v>0</v>
      </c>
      <c r="D103" s="37"/>
      <c r="E103" s="37"/>
    </row>
    <row r="104" spans="1:5" ht="15">
      <c r="A104" s="41">
        <v>4319</v>
      </c>
      <c r="B104" s="37" t="s">
        <v>314</v>
      </c>
      <c r="C104" s="40">
        <v>0</v>
      </c>
      <c r="D104" s="37"/>
      <c r="E104" s="37"/>
    </row>
    <row r="105" spans="1:5" ht="15">
      <c r="A105" s="41">
        <v>4320</v>
      </c>
      <c r="B105" s="37" t="s">
        <v>315</v>
      </c>
      <c r="C105" s="40">
        <v>0</v>
      </c>
      <c r="D105" s="37"/>
      <c r="E105" s="37"/>
    </row>
    <row r="106" spans="1:5" ht="15">
      <c r="A106" s="41">
        <v>4321</v>
      </c>
      <c r="B106" s="37" t="s">
        <v>316</v>
      </c>
      <c r="C106" s="40">
        <v>0</v>
      </c>
      <c r="D106" s="37"/>
      <c r="E106" s="37"/>
    </row>
    <row r="107" spans="1:5" ht="15">
      <c r="A107" s="41">
        <v>4322</v>
      </c>
      <c r="B107" s="37" t="s">
        <v>317</v>
      </c>
      <c r="C107" s="40">
        <v>0</v>
      </c>
      <c r="D107" s="37"/>
      <c r="E107" s="37"/>
    </row>
    <row r="108" spans="1:5" ht="15">
      <c r="A108" s="41">
        <v>4323</v>
      </c>
      <c r="B108" s="37" t="s">
        <v>318</v>
      </c>
      <c r="C108" s="40">
        <v>0</v>
      </c>
      <c r="D108" s="37"/>
      <c r="E108" s="37"/>
    </row>
    <row r="109" spans="1:5" ht="15">
      <c r="A109" s="41">
        <v>4324</v>
      </c>
      <c r="B109" s="37" t="s">
        <v>319</v>
      </c>
      <c r="C109" s="40">
        <v>0</v>
      </c>
      <c r="D109" s="37"/>
      <c r="E109" s="37"/>
    </row>
    <row r="110" spans="1:5" ht="15">
      <c r="A110" s="41">
        <v>4325</v>
      </c>
      <c r="B110" s="37" t="s">
        <v>320</v>
      </c>
      <c r="C110" s="40">
        <v>0</v>
      </c>
      <c r="D110" s="37"/>
      <c r="E110" s="37"/>
    </row>
    <row r="111" spans="1:5" ht="15">
      <c r="A111" s="41">
        <v>4330</v>
      </c>
      <c r="B111" s="37" t="s">
        <v>321</v>
      </c>
      <c r="C111" s="40">
        <v>0</v>
      </c>
      <c r="D111" s="37"/>
      <c r="E111" s="37"/>
    </row>
    <row r="112" spans="1:5" ht="15">
      <c r="A112" s="41">
        <v>4331</v>
      </c>
      <c r="B112" s="37" t="s">
        <v>321</v>
      </c>
      <c r="C112" s="40">
        <v>0</v>
      </c>
      <c r="D112" s="37"/>
      <c r="E112" s="37"/>
    </row>
    <row r="113" spans="1:5" ht="15">
      <c r="A113" s="41">
        <v>4340</v>
      </c>
      <c r="B113" s="37" t="s">
        <v>322</v>
      </c>
      <c r="C113" s="40">
        <v>0</v>
      </c>
      <c r="D113" s="37"/>
      <c r="E113" s="37"/>
    </row>
    <row r="114" spans="1:5" ht="15">
      <c r="A114" s="41">
        <v>4341</v>
      </c>
      <c r="B114" s="37" t="s">
        <v>322</v>
      </c>
      <c r="C114" s="40">
        <v>0</v>
      </c>
      <c r="D114" s="37"/>
      <c r="E114" s="37"/>
    </row>
    <row r="115" spans="1:5" ht="15">
      <c r="A115" s="41">
        <v>4390</v>
      </c>
      <c r="B115" s="37" t="s">
        <v>323</v>
      </c>
      <c r="C115" s="40">
        <v>0</v>
      </c>
      <c r="D115" s="37"/>
      <c r="E115" s="37"/>
    </row>
    <row r="116" spans="1:5" ht="15">
      <c r="A116" s="41">
        <v>4392</v>
      </c>
      <c r="B116" s="37" t="s">
        <v>324</v>
      </c>
      <c r="C116" s="40">
        <v>0</v>
      </c>
      <c r="D116" s="37"/>
      <c r="E116" s="37"/>
    </row>
    <row r="117" spans="1:5" ht="15">
      <c r="A117" s="41">
        <v>4393</v>
      </c>
      <c r="B117" s="37" t="s">
        <v>325</v>
      </c>
      <c r="C117" s="40">
        <v>0</v>
      </c>
      <c r="D117" s="37"/>
      <c r="E117" s="37"/>
    </row>
    <row r="118" spans="1:5" ht="15">
      <c r="A118" s="41">
        <v>4394</v>
      </c>
      <c r="B118" s="37" t="s">
        <v>326</v>
      </c>
      <c r="C118" s="40">
        <v>0</v>
      </c>
      <c r="D118" s="37"/>
      <c r="E118" s="37"/>
    </row>
    <row r="119" spans="1:5" ht="15">
      <c r="A119" s="41">
        <v>4395</v>
      </c>
      <c r="B119" s="37" t="s">
        <v>327</v>
      </c>
      <c r="C119" s="40">
        <v>0</v>
      </c>
      <c r="D119" s="37"/>
      <c r="E119" s="37"/>
    </row>
    <row r="120" spans="1:5" ht="15">
      <c r="A120" s="41">
        <v>4396</v>
      </c>
      <c r="B120" s="37" t="s">
        <v>328</v>
      </c>
      <c r="C120" s="40">
        <v>0</v>
      </c>
      <c r="D120" s="37"/>
      <c r="E120" s="37"/>
    </row>
    <row r="121" spans="1:5" ht="15">
      <c r="A121" s="41">
        <v>4397</v>
      </c>
      <c r="B121" s="37" t="s">
        <v>329</v>
      </c>
      <c r="C121" s="40">
        <v>0</v>
      </c>
      <c r="D121" s="37"/>
      <c r="E121" s="37"/>
    </row>
    <row r="122" spans="1:5" ht="15">
      <c r="A122" s="41">
        <v>4399</v>
      </c>
      <c r="B122" s="37" t="s">
        <v>323</v>
      </c>
      <c r="C122" s="40">
        <v>0</v>
      </c>
      <c r="D122" s="37"/>
      <c r="E122" s="37"/>
    </row>
    <row r="123" spans="1:5" ht="15">
      <c r="A123" s="38"/>
      <c r="B123" s="38"/>
      <c r="C123" s="38"/>
      <c r="D123" s="38"/>
      <c r="E123" s="38"/>
    </row>
    <row r="124" spans="1:5" ht="15">
      <c r="A124" s="34" t="s">
        <v>330</v>
      </c>
      <c r="B124" s="34"/>
      <c r="C124" s="34"/>
      <c r="D124" s="34"/>
      <c r="E124" s="34"/>
    </row>
    <row r="125" spans="1:5" ht="15">
      <c r="A125" s="35" t="s">
        <v>105</v>
      </c>
      <c r="B125" s="35" t="s">
        <v>106</v>
      </c>
      <c r="C125" s="35" t="s">
        <v>107</v>
      </c>
      <c r="D125" s="35" t="s">
        <v>331</v>
      </c>
      <c r="E125" s="35" t="s">
        <v>122</v>
      </c>
    </row>
    <row r="126" spans="1:5" s="30" customFormat="1" ht="15">
      <c r="A126" s="41">
        <v>5000</v>
      </c>
      <c r="B126" s="37" t="s">
        <v>332</v>
      </c>
      <c r="C126" s="184">
        <v>93442442.17000002</v>
      </c>
      <c r="D126" s="42">
        <v>1</v>
      </c>
      <c r="E126" s="119"/>
    </row>
    <row r="127" spans="1:5" s="30" customFormat="1" ht="15">
      <c r="A127" s="41">
        <v>5100</v>
      </c>
      <c r="B127" s="37" t="s">
        <v>333</v>
      </c>
      <c r="C127" s="108">
        <v>91977467.99000001</v>
      </c>
      <c r="D127" s="42">
        <v>0.9843221758124132</v>
      </c>
      <c r="E127" s="37"/>
    </row>
    <row r="128" spans="1:5" s="30" customFormat="1" ht="15">
      <c r="A128" s="41">
        <v>5110</v>
      </c>
      <c r="B128" s="119" t="s">
        <v>334</v>
      </c>
      <c r="C128" s="108">
        <v>50650466.21</v>
      </c>
      <c r="D128" s="42">
        <v>0.5420498976027565</v>
      </c>
      <c r="E128" s="37"/>
    </row>
    <row r="129" spans="1:5" s="30" customFormat="1" ht="15">
      <c r="A129" s="41">
        <v>5111</v>
      </c>
      <c r="B129" s="37" t="s">
        <v>335</v>
      </c>
      <c r="C129" s="108">
        <v>20512237.3</v>
      </c>
      <c r="D129" s="42">
        <v>0.21951735018528354</v>
      </c>
      <c r="E129" s="23" t="s">
        <v>1310</v>
      </c>
    </row>
    <row r="130" spans="1:5" s="30" customFormat="1" ht="15">
      <c r="A130" s="41">
        <v>5112</v>
      </c>
      <c r="B130" s="37" t="s">
        <v>336</v>
      </c>
      <c r="C130" s="108">
        <v>9653770.17</v>
      </c>
      <c r="D130" s="42">
        <v>0.10331247713364423</v>
      </c>
      <c r="E130" s="23" t="s">
        <v>1311</v>
      </c>
    </row>
    <row r="131" spans="1:5" s="30" customFormat="1" ht="15">
      <c r="A131" s="41">
        <v>5113</v>
      </c>
      <c r="B131" s="37" t="s">
        <v>337</v>
      </c>
      <c r="C131" s="108">
        <v>4843557.29</v>
      </c>
      <c r="D131" s="42">
        <v>0.05183466075499297</v>
      </c>
      <c r="E131" s="23"/>
    </row>
    <row r="132" spans="1:5" s="30" customFormat="1" ht="15">
      <c r="A132" s="41">
        <v>5114</v>
      </c>
      <c r="B132" s="37" t="s">
        <v>338</v>
      </c>
      <c r="C132" s="108">
        <v>6828775.92</v>
      </c>
      <c r="D132" s="42">
        <v>0.07308002403850271</v>
      </c>
      <c r="E132" s="23"/>
    </row>
    <row r="133" spans="1:5" s="185" customFormat="1" ht="78.75">
      <c r="A133" s="41">
        <v>5115</v>
      </c>
      <c r="B133" s="37" t="s">
        <v>339</v>
      </c>
      <c r="C133" s="108">
        <v>8812125.53</v>
      </c>
      <c r="D133" s="42">
        <v>0.09430538549033299</v>
      </c>
      <c r="E133" s="103" t="s">
        <v>1312</v>
      </c>
    </row>
    <row r="134" spans="1:5" s="30" customFormat="1" ht="15">
      <c r="A134" s="41">
        <v>5116</v>
      </c>
      <c r="B134" s="37" t="s">
        <v>340</v>
      </c>
      <c r="C134" s="108">
        <v>0</v>
      </c>
      <c r="D134" s="42">
        <v>0</v>
      </c>
      <c r="E134" s="37"/>
    </row>
    <row r="135" spans="1:5" s="30" customFormat="1" ht="15">
      <c r="A135" s="124">
        <v>5120</v>
      </c>
      <c r="B135" s="119" t="s">
        <v>341</v>
      </c>
      <c r="C135" s="108">
        <v>2015501.4499999997</v>
      </c>
      <c r="D135" s="125">
        <v>0.02156944321225246</v>
      </c>
      <c r="E135" s="119"/>
    </row>
    <row r="136" spans="1:5" s="30" customFormat="1" ht="15">
      <c r="A136" s="41">
        <v>5121</v>
      </c>
      <c r="B136" s="37" t="s">
        <v>342</v>
      </c>
      <c r="C136" s="108">
        <v>644379.92</v>
      </c>
      <c r="D136" s="42">
        <v>0.006896008976602713</v>
      </c>
      <c r="E136" s="37"/>
    </row>
    <row r="137" spans="1:5" s="30" customFormat="1" ht="15">
      <c r="A137" s="41">
        <v>5122</v>
      </c>
      <c r="B137" s="37" t="s">
        <v>343</v>
      </c>
      <c r="C137" s="108">
        <v>190322.88</v>
      </c>
      <c r="D137" s="42">
        <v>0.0020367926563150526</v>
      </c>
      <c r="E137" s="37"/>
    </row>
    <row r="138" spans="1:5" s="30" customFormat="1" ht="15">
      <c r="A138" s="41">
        <v>5123</v>
      </c>
      <c r="B138" s="37" t="s">
        <v>344</v>
      </c>
      <c r="C138" s="108">
        <v>0</v>
      </c>
      <c r="D138" s="42">
        <v>0</v>
      </c>
      <c r="E138" s="37"/>
    </row>
    <row r="139" spans="1:5" s="30" customFormat="1" ht="15">
      <c r="A139" s="41">
        <v>5124</v>
      </c>
      <c r="B139" s="37" t="s">
        <v>345</v>
      </c>
      <c r="C139" s="108">
        <v>360877.37</v>
      </c>
      <c r="D139" s="42">
        <v>0.003862028448951014</v>
      </c>
      <c r="E139" s="37"/>
    </row>
    <row r="140" spans="1:5" s="30" customFormat="1" ht="15">
      <c r="A140" s="41">
        <v>5125</v>
      </c>
      <c r="B140" s="37" t="s">
        <v>346</v>
      </c>
      <c r="C140" s="108">
        <v>5055.94</v>
      </c>
      <c r="D140" s="42">
        <v>5.410753275050023E-05</v>
      </c>
      <c r="E140" s="37"/>
    </row>
    <row r="141" spans="1:5" s="30" customFormat="1" ht="15">
      <c r="A141" s="41">
        <v>5126</v>
      </c>
      <c r="B141" s="37" t="s">
        <v>347</v>
      </c>
      <c r="C141" s="108">
        <v>472154.19</v>
      </c>
      <c r="D141" s="42">
        <v>0.00505288794936469</v>
      </c>
      <c r="E141" s="37"/>
    </row>
    <row r="142" spans="1:5" s="30" customFormat="1" ht="15">
      <c r="A142" s="41">
        <v>5127</v>
      </c>
      <c r="B142" s="37" t="s">
        <v>348</v>
      </c>
      <c r="C142" s="108">
        <v>252759.15</v>
      </c>
      <c r="D142" s="42">
        <v>0.0027049715753378403</v>
      </c>
      <c r="E142" s="37"/>
    </row>
    <row r="143" spans="1:5" s="30" customFormat="1" ht="15">
      <c r="A143" s="41">
        <v>5128</v>
      </c>
      <c r="B143" s="37" t="s">
        <v>349</v>
      </c>
      <c r="C143" s="108">
        <v>0</v>
      </c>
      <c r="D143" s="42">
        <v>0</v>
      </c>
      <c r="E143" s="37"/>
    </row>
    <row r="144" spans="1:5" s="30" customFormat="1" ht="15">
      <c r="A144" s="41">
        <v>5129</v>
      </c>
      <c r="B144" s="37" t="s">
        <v>350</v>
      </c>
      <c r="C144" s="108">
        <v>89952</v>
      </c>
      <c r="D144" s="42">
        <v>0.0009626460729306513</v>
      </c>
      <c r="E144" s="37"/>
    </row>
    <row r="145" spans="1:5" s="30" customFormat="1" ht="15">
      <c r="A145" s="124">
        <v>5130</v>
      </c>
      <c r="B145" s="119" t="s">
        <v>351</v>
      </c>
      <c r="C145" s="108">
        <v>39311500.33</v>
      </c>
      <c r="D145" s="125">
        <v>0.4207028349974042</v>
      </c>
      <c r="E145" s="186"/>
    </row>
    <row r="146" spans="1:5" s="30" customFormat="1" ht="15">
      <c r="A146" s="41">
        <v>5131</v>
      </c>
      <c r="B146" s="37" t="s">
        <v>352</v>
      </c>
      <c r="C146" s="108">
        <v>1470428.83</v>
      </c>
      <c r="D146" s="42">
        <v>0.015736198625083516</v>
      </c>
      <c r="E146" s="37"/>
    </row>
    <row r="147" spans="1:5" s="30" customFormat="1" ht="15">
      <c r="A147" s="41">
        <v>5132</v>
      </c>
      <c r="B147" s="37" t="s">
        <v>353</v>
      </c>
      <c r="C147" s="108">
        <v>367070.99</v>
      </c>
      <c r="D147" s="42">
        <v>0.0039283111771863475</v>
      </c>
      <c r="E147" s="37"/>
    </row>
    <row r="148" spans="1:5" s="30" customFormat="1" ht="15">
      <c r="A148" s="41">
        <v>5133</v>
      </c>
      <c r="B148" s="37" t="s">
        <v>354</v>
      </c>
      <c r="C148" s="108">
        <v>1646837.98</v>
      </c>
      <c r="D148" s="42">
        <v>0.01762408967227017</v>
      </c>
      <c r="E148" s="37"/>
    </row>
    <row r="149" spans="1:5" s="30" customFormat="1" ht="15">
      <c r="A149" s="41">
        <v>5134</v>
      </c>
      <c r="B149" s="37" t="s">
        <v>355</v>
      </c>
      <c r="C149" s="108">
        <v>208002.69</v>
      </c>
      <c r="D149" s="42">
        <v>0.0022259980065758586</v>
      </c>
      <c r="E149" s="37"/>
    </row>
    <row r="150" spans="1:5" s="30" customFormat="1" ht="15">
      <c r="A150" s="41">
        <v>5135</v>
      </c>
      <c r="B150" s="37" t="s">
        <v>356</v>
      </c>
      <c r="C150" s="108">
        <v>925963.12</v>
      </c>
      <c r="D150" s="42">
        <v>0.009909449052234674</v>
      </c>
      <c r="E150" s="37"/>
    </row>
    <row r="151" spans="1:5" s="30" customFormat="1" ht="15">
      <c r="A151" s="41">
        <v>5136</v>
      </c>
      <c r="B151" s="37" t="s">
        <v>357</v>
      </c>
      <c r="C151" s="108">
        <v>2154859.32</v>
      </c>
      <c r="D151" s="42">
        <v>0.023060819794068096</v>
      </c>
      <c r="E151" s="37"/>
    </row>
    <row r="152" spans="1:5" s="30" customFormat="1" ht="15">
      <c r="A152" s="41">
        <v>5137</v>
      </c>
      <c r="B152" s="37" t="s">
        <v>358</v>
      </c>
      <c r="C152" s="108">
        <v>332162.03</v>
      </c>
      <c r="D152" s="42">
        <v>0.00355472333862697</v>
      </c>
      <c r="E152" s="37"/>
    </row>
    <row r="153" spans="1:5" s="30" customFormat="1" ht="112.5">
      <c r="A153" s="41">
        <v>5138</v>
      </c>
      <c r="B153" s="37" t="s">
        <v>359</v>
      </c>
      <c r="C153" s="108">
        <v>23003321.12</v>
      </c>
      <c r="D153" s="42">
        <v>0.24617636895823009</v>
      </c>
      <c r="E153" s="187" t="s">
        <v>1313</v>
      </c>
    </row>
    <row r="154" spans="1:5" s="30" customFormat="1" ht="78.75">
      <c r="A154" s="41">
        <v>5139</v>
      </c>
      <c r="B154" s="37" t="s">
        <v>360</v>
      </c>
      <c r="C154" s="108">
        <v>9202854.25</v>
      </c>
      <c r="D154" s="42">
        <v>0.09848687637312849</v>
      </c>
      <c r="E154" s="188" t="s">
        <v>1314</v>
      </c>
    </row>
    <row r="155" spans="1:5" s="30" customFormat="1" ht="15">
      <c r="A155" s="41">
        <v>5200</v>
      </c>
      <c r="B155" s="37" t="s">
        <v>361</v>
      </c>
      <c r="C155" s="108">
        <v>0</v>
      </c>
      <c r="D155" s="42">
        <v>0</v>
      </c>
      <c r="E155" s="37"/>
    </row>
    <row r="156" spans="1:5" s="30" customFormat="1" ht="15">
      <c r="A156" s="41">
        <v>5210</v>
      </c>
      <c r="B156" s="37" t="s">
        <v>362</v>
      </c>
      <c r="C156" s="108">
        <v>0</v>
      </c>
      <c r="D156" s="42">
        <v>0</v>
      </c>
      <c r="E156" s="37"/>
    </row>
    <row r="157" spans="1:5" s="30" customFormat="1" ht="15">
      <c r="A157" s="41">
        <v>5211</v>
      </c>
      <c r="B157" s="37" t="s">
        <v>363</v>
      </c>
      <c r="C157" s="108">
        <v>0</v>
      </c>
      <c r="D157" s="42">
        <v>0</v>
      </c>
      <c r="E157" s="37"/>
    </row>
    <row r="158" spans="1:5" s="30" customFormat="1" ht="15">
      <c r="A158" s="41">
        <v>5212</v>
      </c>
      <c r="B158" s="37" t="s">
        <v>364</v>
      </c>
      <c r="C158" s="108">
        <v>0</v>
      </c>
      <c r="D158" s="42">
        <v>0</v>
      </c>
      <c r="E158" s="37"/>
    </row>
    <row r="159" spans="1:5" s="30" customFormat="1" ht="15">
      <c r="A159" s="41">
        <v>5220</v>
      </c>
      <c r="B159" s="37" t="s">
        <v>365</v>
      </c>
      <c r="C159" s="108">
        <v>0</v>
      </c>
      <c r="D159" s="42">
        <v>0</v>
      </c>
      <c r="E159" s="37"/>
    </row>
    <row r="160" spans="1:5" s="30" customFormat="1" ht="15">
      <c r="A160" s="41">
        <v>5221</v>
      </c>
      <c r="B160" s="37" t="s">
        <v>366</v>
      </c>
      <c r="C160" s="108">
        <v>0</v>
      </c>
      <c r="D160" s="42">
        <v>0</v>
      </c>
      <c r="E160" s="37"/>
    </row>
    <row r="161" spans="1:5" s="30" customFormat="1" ht="15">
      <c r="A161" s="41">
        <v>5222</v>
      </c>
      <c r="B161" s="37" t="s">
        <v>367</v>
      </c>
      <c r="C161" s="108">
        <v>0</v>
      </c>
      <c r="D161" s="42">
        <v>0</v>
      </c>
      <c r="E161" s="37"/>
    </row>
    <row r="162" spans="1:5" s="30" customFormat="1" ht="15">
      <c r="A162" s="41">
        <v>5230</v>
      </c>
      <c r="B162" s="37" t="s">
        <v>307</v>
      </c>
      <c r="C162" s="108">
        <v>0</v>
      </c>
      <c r="D162" s="42">
        <v>0</v>
      </c>
      <c r="E162" s="37"/>
    </row>
    <row r="163" spans="1:5" s="30" customFormat="1" ht="15">
      <c r="A163" s="41">
        <v>5231</v>
      </c>
      <c r="B163" s="37" t="s">
        <v>368</v>
      </c>
      <c r="C163" s="108">
        <v>0</v>
      </c>
      <c r="D163" s="42">
        <v>0</v>
      </c>
      <c r="E163" s="37"/>
    </row>
    <row r="164" spans="1:5" s="30" customFormat="1" ht="15">
      <c r="A164" s="41">
        <v>5232</v>
      </c>
      <c r="B164" s="37" t="s">
        <v>369</v>
      </c>
      <c r="C164" s="108">
        <v>0</v>
      </c>
      <c r="D164" s="42">
        <v>0</v>
      </c>
      <c r="E164" s="37"/>
    </row>
    <row r="165" spans="1:5" s="30" customFormat="1" ht="15">
      <c r="A165" s="41">
        <v>5240</v>
      </c>
      <c r="B165" s="37" t="s">
        <v>370</v>
      </c>
      <c r="C165" s="108">
        <v>0</v>
      </c>
      <c r="D165" s="42">
        <v>0</v>
      </c>
      <c r="E165" s="37"/>
    </row>
    <row r="166" spans="1:5" s="30" customFormat="1" ht="15">
      <c r="A166" s="41">
        <v>5241</v>
      </c>
      <c r="B166" s="37" t="s">
        <v>371</v>
      </c>
      <c r="C166" s="108">
        <v>0</v>
      </c>
      <c r="D166" s="42">
        <v>0</v>
      </c>
      <c r="E166" s="37"/>
    </row>
    <row r="167" spans="1:5" s="30" customFormat="1" ht="15">
      <c r="A167" s="41">
        <v>5242</v>
      </c>
      <c r="B167" s="37" t="s">
        <v>372</v>
      </c>
      <c r="C167" s="108">
        <v>0</v>
      </c>
      <c r="D167" s="42">
        <v>0</v>
      </c>
      <c r="E167" s="37"/>
    </row>
    <row r="168" spans="1:5" s="30" customFormat="1" ht="15">
      <c r="A168" s="41">
        <v>5243</v>
      </c>
      <c r="B168" s="37" t="s">
        <v>373</v>
      </c>
      <c r="C168" s="108">
        <v>0</v>
      </c>
      <c r="D168" s="42">
        <v>0</v>
      </c>
      <c r="E168" s="37"/>
    </row>
    <row r="169" spans="1:5" s="30" customFormat="1" ht="15">
      <c r="A169" s="41">
        <v>5244</v>
      </c>
      <c r="B169" s="37" t="s">
        <v>374</v>
      </c>
      <c r="C169" s="108">
        <v>0</v>
      </c>
      <c r="D169" s="42">
        <v>0</v>
      </c>
      <c r="E169" s="37"/>
    </row>
    <row r="170" spans="1:5" s="30" customFormat="1" ht="15">
      <c r="A170" s="41">
        <v>5250</v>
      </c>
      <c r="B170" s="37" t="s">
        <v>308</v>
      </c>
      <c r="C170" s="108">
        <v>0</v>
      </c>
      <c r="D170" s="42">
        <v>0</v>
      </c>
      <c r="E170" s="37"/>
    </row>
    <row r="171" spans="1:5" s="30" customFormat="1" ht="15">
      <c r="A171" s="41">
        <v>5251</v>
      </c>
      <c r="B171" s="37" t="s">
        <v>375</v>
      </c>
      <c r="C171" s="108">
        <v>0</v>
      </c>
      <c r="D171" s="42">
        <v>0</v>
      </c>
      <c r="E171" s="37"/>
    </row>
    <row r="172" spans="1:5" s="30" customFormat="1" ht="15">
      <c r="A172" s="41">
        <v>5252</v>
      </c>
      <c r="B172" s="37" t="s">
        <v>376</v>
      </c>
      <c r="C172" s="108">
        <v>0</v>
      </c>
      <c r="D172" s="42">
        <v>0</v>
      </c>
      <c r="E172" s="37"/>
    </row>
    <row r="173" spans="1:5" s="30" customFormat="1" ht="15">
      <c r="A173" s="41">
        <v>5259</v>
      </c>
      <c r="B173" s="37" t="s">
        <v>377</v>
      </c>
      <c r="C173" s="108">
        <v>0</v>
      </c>
      <c r="D173" s="42">
        <v>0</v>
      </c>
      <c r="E173" s="37"/>
    </row>
    <row r="174" spans="1:5" s="30" customFormat="1" ht="15">
      <c r="A174" s="41">
        <v>5260</v>
      </c>
      <c r="B174" s="37" t="s">
        <v>378</v>
      </c>
      <c r="C174" s="108">
        <v>0</v>
      </c>
      <c r="D174" s="42">
        <v>0</v>
      </c>
      <c r="E174" s="37"/>
    </row>
    <row r="175" spans="1:5" s="30" customFormat="1" ht="15">
      <c r="A175" s="41">
        <v>5261</v>
      </c>
      <c r="B175" s="37" t="s">
        <v>379</v>
      </c>
      <c r="C175" s="108">
        <v>0</v>
      </c>
      <c r="D175" s="42">
        <v>0</v>
      </c>
      <c r="E175" s="37"/>
    </row>
    <row r="176" spans="1:5" s="30" customFormat="1" ht="15">
      <c r="A176" s="41">
        <v>5262</v>
      </c>
      <c r="B176" s="37" t="s">
        <v>380</v>
      </c>
      <c r="C176" s="108">
        <v>0</v>
      </c>
      <c r="D176" s="42">
        <v>0</v>
      </c>
      <c r="E176" s="37"/>
    </row>
    <row r="177" spans="1:5" s="30" customFormat="1" ht="15">
      <c r="A177" s="41">
        <v>5270</v>
      </c>
      <c r="B177" s="37" t="s">
        <v>381</v>
      </c>
      <c r="C177" s="108">
        <v>0</v>
      </c>
      <c r="D177" s="42">
        <v>0</v>
      </c>
      <c r="E177" s="37"/>
    </row>
    <row r="178" spans="1:5" s="30" customFormat="1" ht="15">
      <c r="A178" s="41">
        <v>5271</v>
      </c>
      <c r="B178" s="37" t="s">
        <v>382</v>
      </c>
      <c r="C178" s="108">
        <v>0</v>
      </c>
      <c r="D178" s="42">
        <v>0</v>
      </c>
      <c r="E178" s="37"/>
    </row>
    <row r="179" spans="1:5" s="30" customFormat="1" ht="15">
      <c r="A179" s="41">
        <v>5280</v>
      </c>
      <c r="B179" s="37" t="s">
        <v>383</v>
      </c>
      <c r="C179" s="108">
        <v>0</v>
      </c>
      <c r="D179" s="42">
        <v>0</v>
      </c>
      <c r="E179" s="37"/>
    </row>
    <row r="180" spans="1:5" s="30" customFormat="1" ht="15">
      <c r="A180" s="41">
        <v>5281</v>
      </c>
      <c r="B180" s="37" t="s">
        <v>384</v>
      </c>
      <c r="C180" s="108">
        <v>0</v>
      </c>
      <c r="D180" s="42">
        <v>0</v>
      </c>
      <c r="E180" s="37"/>
    </row>
    <row r="181" spans="1:5" s="30" customFormat="1" ht="15">
      <c r="A181" s="41">
        <v>5282</v>
      </c>
      <c r="B181" s="37" t="s">
        <v>385</v>
      </c>
      <c r="C181" s="108">
        <v>0</v>
      </c>
      <c r="D181" s="42">
        <v>0</v>
      </c>
      <c r="E181" s="37"/>
    </row>
    <row r="182" spans="1:5" s="30" customFormat="1" ht="15">
      <c r="A182" s="41">
        <v>5283</v>
      </c>
      <c r="B182" s="37" t="s">
        <v>386</v>
      </c>
      <c r="C182" s="108">
        <v>0</v>
      </c>
      <c r="D182" s="42">
        <v>0</v>
      </c>
      <c r="E182" s="37"/>
    </row>
    <row r="183" spans="1:5" s="30" customFormat="1" ht="15">
      <c r="A183" s="41">
        <v>5284</v>
      </c>
      <c r="B183" s="37" t="s">
        <v>387</v>
      </c>
      <c r="C183" s="108">
        <v>0</v>
      </c>
      <c r="D183" s="42">
        <v>0</v>
      </c>
      <c r="E183" s="37"/>
    </row>
    <row r="184" spans="1:5" s="30" customFormat="1" ht="15">
      <c r="A184" s="41">
        <v>5285</v>
      </c>
      <c r="B184" s="37" t="s">
        <v>388</v>
      </c>
      <c r="C184" s="108">
        <v>0</v>
      </c>
      <c r="D184" s="42">
        <v>0</v>
      </c>
      <c r="E184" s="37"/>
    </row>
    <row r="185" spans="1:5" s="30" customFormat="1" ht="15">
      <c r="A185" s="41">
        <v>5290</v>
      </c>
      <c r="B185" s="37" t="s">
        <v>389</v>
      </c>
      <c r="C185" s="108">
        <v>0</v>
      </c>
      <c r="D185" s="42">
        <v>0</v>
      </c>
      <c r="E185" s="37"/>
    </row>
    <row r="186" spans="1:5" s="30" customFormat="1" ht="15">
      <c r="A186" s="41">
        <v>5291</v>
      </c>
      <c r="B186" s="37" t="s">
        <v>390</v>
      </c>
      <c r="C186" s="108">
        <v>0</v>
      </c>
      <c r="D186" s="42">
        <v>0</v>
      </c>
      <c r="E186" s="37"/>
    </row>
    <row r="187" spans="1:5" s="30" customFormat="1" ht="15">
      <c r="A187" s="41">
        <v>5292</v>
      </c>
      <c r="B187" s="37" t="s">
        <v>391</v>
      </c>
      <c r="C187" s="108">
        <v>0</v>
      </c>
      <c r="D187" s="42">
        <v>0</v>
      </c>
      <c r="E187" s="37"/>
    </row>
    <row r="188" spans="1:5" s="30" customFormat="1" ht="15">
      <c r="A188" s="41">
        <v>5300</v>
      </c>
      <c r="B188" s="37" t="s">
        <v>392</v>
      </c>
      <c r="C188" s="108">
        <v>0</v>
      </c>
      <c r="D188" s="42">
        <v>0</v>
      </c>
      <c r="E188" s="37"/>
    </row>
    <row r="189" spans="1:5" s="30" customFormat="1" ht="15">
      <c r="A189" s="41">
        <v>5310</v>
      </c>
      <c r="B189" s="37" t="s">
        <v>300</v>
      </c>
      <c r="C189" s="108">
        <v>0</v>
      </c>
      <c r="D189" s="42">
        <v>0</v>
      </c>
      <c r="E189" s="37"/>
    </row>
    <row r="190" spans="1:5" s="30" customFormat="1" ht="15">
      <c r="A190" s="41">
        <v>5311</v>
      </c>
      <c r="B190" s="37" t="s">
        <v>393</v>
      </c>
      <c r="C190" s="108">
        <v>0</v>
      </c>
      <c r="D190" s="42">
        <v>0</v>
      </c>
      <c r="E190" s="37"/>
    </row>
    <row r="191" spans="1:5" s="30" customFormat="1" ht="15">
      <c r="A191" s="41">
        <v>5312</v>
      </c>
      <c r="B191" s="37" t="s">
        <v>394</v>
      </c>
      <c r="C191" s="108">
        <v>0</v>
      </c>
      <c r="D191" s="42">
        <v>0</v>
      </c>
      <c r="E191" s="37"/>
    </row>
    <row r="192" spans="1:5" s="30" customFormat="1" ht="15">
      <c r="A192" s="41">
        <v>5320</v>
      </c>
      <c r="B192" s="37" t="s">
        <v>301</v>
      </c>
      <c r="C192" s="108">
        <v>0</v>
      </c>
      <c r="D192" s="42">
        <v>0</v>
      </c>
      <c r="E192" s="37"/>
    </row>
    <row r="193" spans="1:5" s="30" customFormat="1" ht="15">
      <c r="A193" s="41">
        <v>5321</v>
      </c>
      <c r="B193" s="37" t="s">
        <v>395</v>
      </c>
      <c r="C193" s="108">
        <v>0</v>
      </c>
      <c r="D193" s="42">
        <v>0</v>
      </c>
      <c r="E193" s="37"/>
    </row>
    <row r="194" spans="1:5" s="30" customFormat="1" ht="15">
      <c r="A194" s="41">
        <v>5322</v>
      </c>
      <c r="B194" s="37" t="s">
        <v>396</v>
      </c>
      <c r="C194" s="108">
        <v>0</v>
      </c>
      <c r="D194" s="42">
        <v>0</v>
      </c>
      <c r="E194" s="37"/>
    </row>
    <row r="195" spans="1:5" s="30" customFormat="1" ht="15">
      <c r="A195" s="41">
        <v>5330</v>
      </c>
      <c r="B195" s="37" t="s">
        <v>302</v>
      </c>
      <c r="C195" s="108">
        <v>0</v>
      </c>
      <c r="D195" s="42">
        <v>0</v>
      </c>
      <c r="E195" s="37"/>
    </row>
    <row r="196" spans="1:5" s="30" customFormat="1" ht="15">
      <c r="A196" s="41">
        <v>5331</v>
      </c>
      <c r="B196" s="37" t="s">
        <v>397</v>
      </c>
      <c r="C196" s="108">
        <v>0</v>
      </c>
      <c r="D196" s="42">
        <v>0</v>
      </c>
      <c r="E196" s="37"/>
    </row>
    <row r="197" spans="1:5" s="30" customFormat="1" ht="15">
      <c r="A197" s="41">
        <v>5332</v>
      </c>
      <c r="B197" s="37" t="s">
        <v>398</v>
      </c>
      <c r="C197" s="108">
        <v>0</v>
      </c>
      <c r="D197" s="42">
        <v>0</v>
      </c>
      <c r="E197" s="37"/>
    </row>
    <row r="198" spans="1:5" s="30" customFormat="1" ht="15">
      <c r="A198" s="41">
        <v>5400</v>
      </c>
      <c r="B198" s="37" t="s">
        <v>399</v>
      </c>
      <c r="C198" s="108">
        <v>0</v>
      </c>
      <c r="D198" s="42">
        <v>0</v>
      </c>
      <c r="E198" s="37"/>
    </row>
    <row r="199" spans="1:5" s="30" customFormat="1" ht="15">
      <c r="A199" s="41">
        <v>5410</v>
      </c>
      <c r="B199" s="37" t="s">
        <v>400</v>
      </c>
      <c r="C199" s="108">
        <v>0</v>
      </c>
      <c r="D199" s="42">
        <v>0</v>
      </c>
      <c r="E199" s="37"/>
    </row>
    <row r="200" spans="1:5" s="30" customFormat="1" ht="15">
      <c r="A200" s="41">
        <v>5411</v>
      </c>
      <c r="B200" s="37" t="s">
        <v>401</v>
      </c>
      <c r="C200" s="108">
        <v>0</v>
      </c>
      <c r="D200" s="42">
        <v>0</v>
      </c>
      <c r="E200" s="37"/>
    </row>
    <row r="201" spans="1:5" s="30" customFormat="1" ht="15">
      <c r="A201" s="41">
        <v>5412</v>
      </c>
      <c r="B201" s="37" t="s">
        <v>402</v>
      </c>
      <c r="C201" s="108">
        <v>0</v>
      </c>
      <c r="D201" s="42">
        <v>0</v>
      </c>
      <c r="E201" s="37"/>
    </row>
    <row r="202" spans="1:5" s="30" customFormat="1" ht="15">
      <c r="A202" s="41">
        <v>5420</v>
      </c>
      <c r="B202" s="37" t="s">
        <v>403</v>
      </c>
      <c r="C202" s="108">
        <v>0</v>
      </c>
      <c r="D202" s="42">
        <v>0</v>
      </c>
      <c r="E202" s="37"/>
    </row>
    <row r="203" spans="1:5" s="30" customFormat="1" ht="15">
      <c r="A203" s="41">
        <v>5421</v>
      </c>
      <c r="B203" s="37" t="s">
        <v>404</v>
      </c>
      <c r="C203" s="108">
        <v>0</v>
      </c>
      <c r="D203" s="42">
        <v>0</v>
      </c>
      <c r="E203" s="37"/>
    </row>
    <row r="204" spans="1:5" s="30" customFormat="1" ht="15">
      <c r="A204" s="41">
        <v>5422</v>
      </c>
      <c r="B204" s="37" t="s">
        <v>405</v>
      </c>
      <c r="C204" s="108">
        <v>0</v>
      </c>
      <c r="D204" s="42">
        <v>0</v>
      </c>
      <c r="E204" s="37"/>
    </row>
    <row r="205" spans="1:5" s="30" customFormat="1" ht="15">
      <c r="A205" s="41">
        <v>5430</v>
      </c>
      <c r="B205" s="37" t="s">
        <v>406</v>
      </c>
      <c r="C205" s="108">
        <v>0</v>
      </c>
      <c r="D205" s="42">
        <v>0</v>
      </c>
      <c r="E205" s="37"/>
    </row>
    <row r="206" spans="1:5" s="30" customFormat="1" ht="15">
      <c r="A206" s="41">
        <v>5431</v>
      </c>
      <c r="B206" s="37" t="s">
        <v>407</v>
      </c>
      <c r="C206" s="108">
        <v>0</v>
      </c>
      <c r="D206" s="42">
        <v>0</v>
      </c>
      <c r="E206" s="37"/>
    </row>
    <row r="207" spans="1:5" s="30" customFormat="1" ht="15">
      <c r="A207" s="41">
        <v>5432</v>
      </c>
      <c r="B207" s="37" t="s">
        <v>408</v>
      </c>
      <c r="C207" s="108">
        <v>0</v>
      </c>
      <c r="D207" s="42">
        <v>0</v>
      </c>
      <c r="E207" s="37"/>
    </row>
    <row r="208" spans="1:5" s="30" customFormat="1" ht="15">
      <c r="A208" s="41">
        <v>5440</v>
      </c>
      <c r="B208" s="37" t="s">
        <v>409</v>
      </c>
      <c r="C208" s="108">
        <v>0</v>
      </c>
      <c r="D208" s="42">
        <v>0</v>
      </c>
      <c r="E208" s="37"/>
    </row>
    <row r="209" spans="1:5" s="30" customFormat="1" ht="15">
      <c r="A209" s="41">
        <v>5441</v>
      </c>
      <c r="B209" s="37" t="s">
        <v>409</v>
      </c>
      <c r="C209" s="108">
        <v>0</v>
      </c>
      <c r="D209" s="42">
        <v>0</v>
      </c>
      <c r="E209" s="37"/>
    </row>
    <row r="210" spans="1:5" s="30" customFormat="1" ht="15">
      <c r="A210" s="41">
        <v>5450</v>
      </c>
      <c r="B210" s="37" t="s">
        <v>410</v>
      </c>
      <c r="C210" s="108">
        <v>0</v>
      </c>
      <c r="D210" s="42">
        <v>0</v>
      </c>
      <c r="E210" s="37"/>
    </row>
    <row r="211" spans="1:5" s="30" customFormat="1" ht="15">
      <c r="A211" s="41">
        <v>5451</v>
      </c>
      <c r="B211" s="37" t="s">
        <v>411</v>
      </c>
      <c r="C211" s="108">
        <v>0</v>
      </c>
      <c r="D211" s="42">
        <v>0</v>
      </c>
      <c r="E211" s="37"/>
    </row>
    <row r="212" spans="1:5" s="30" customFormat="1" ht="15">
      <c r="A212" s="41">
        <v>5452</v>
      </c>
      <c r="B212" s="37" t="s">
        <v>412</v>
      </c>
      <c r="C212" s="108">
        <v>0</v>
      </c>
      <c r="D212" s="42">
        <v>0</v>
      </c>
      <c r="E212" s="37"/>
    </row>
    <row r="213" spans="1:5" s="30" customFormat="1" ht="15">
      <c r="A213" s="41">
        <v>5500</v>
      </c>
      <c r="B213" s="37" t="s">
        <v>413</v>
      </c>
      <c r="C213" s="108">
        <v>1464974.18</v>
      </c>
      <c r="D213" s="42">
        <v>0.015677824187586724</v>
      </c>
      <c r="E213" s="37"/>
    </row>
    <row r="214" spans="1:5" s="30" customFormat="1" ht="15">
      <c r="A214" s="41">
        <v>5510</v>
      </c>
      <c r="B214" s="37" t="s">
        <v>414</v>
      </c>
      <c r="C214" s="108">
        <v>1464974.18</v>
      </c>
      <c r="D214" s="42">
        <v>0.015677824187586724</v>
      </c>
      <c r="E214" s="37"/>
    </row>
    <row r="215" spans="1:5" s="30" customFormat="1" ht="15">
      <c r="A215" s="41">
        <v>5511</v>
      </c>
      <c r="B215" s="37" t="s">
        <v>415</v>
      </c>
      <c r="C215" s="108">
        <v>0</v>
      </c>
      <c r="D215" s="42">
        <v>0</v>
      </c>
      <c r="E215" s="37"/>
    </row>
    <row r="216" spans="1:5" s="30" customFormat="1" ht="15">
      <c r="A216" s="41">
        <v>5512</v>
      </c>
      <c r="B216" s="37" t="s">
        <v>416</v>
      </c>
      <c r="C216" s="108">
        <v>0</v>
      </c>
      <c r="D216" s="42">
        <v>0</v>
      </c>
      <c r="E216" s="37"/>
    </row>
    <row r="217" spans="1:5" s="30" customFormat="1" ht="15">
      <c r="A217" s="41">
        <v>5513</v>
      </c>
      <c r="B217" s="37" t="s">
        <v>417</v>
      </c>
      <c r="C217" s="108">
        <v>0</v>
      </c>
      <c r="D217" s="42">
        <v>0</v>
      </c>
      <c r="E217" s="37"/>
    </row>
    <row r="218" spans="1:5" s="30" customFormat="1" ht="15">
      <c r="A218" s="41">
        <v>5514</v>
      </c>
      <c r="B218" s="37" t="s">
        <v>418</v>
      </c>
      <c r="C218" s="108">
        <v>0</v>
      </c>
      <c r="D218" s="42">
        <v>0</v>
      </c>
      <c r="E218" s="37"/>
    </row>
    <row r="219" spans="1:5" s="30" customFormat="1" ht="15">
      <c r="A219" s="41">
        <v>5515</v>
      </c>
      <c r="B219" s="37" t="s">
        <v>419</v>
      </c>
      <c r="C219" s="108">
        <v>1462228.23</v>
      </c>
      <c r="D219" s="42">
        <v>0.01564843764827727</v>
      </c>
      <c r="E219" s="37"/>
    </row>
    <row r="220" spans="1:5" s="30" customFormat="1" ht="15">
      <c r="A220" s="41">
        <v>5516</v>
      </c>
      <c r="B220" s="37" t="s">
        <v>420</v>
      </c>
      <c r="C220" s="108">
        <v>0</v>
      </c>
      <c r="D220" s="42">
        <v>0</v>
      </c>
      <c r="E220" s="37"/>
    </row>
    <row r="221" spans="1:5" s="30" customFormat="1" ht="15">
      <c r="A221" s="41">
        <v>5517</v>
      </c>
      <c r="B221" s="37" t="s">
        <v>421</v>
      </c>
      <c r="C221" s="108">
        <v>2745.95</v>
      </c>
      <c r="D221" s="42">
        <v>2.938653930945306E-05</v>
      </c>
      <c r="E221" s="37"/>
    </row>
    <row r="222" spans="1:5" s="30" customFormat="1" ht="15">
      <c r="A222" s="41">
        <v>5518</v>
      </c>
      <c r="B222" s="37" t="s">
        <v>422</v>
      </c>
      <c r="C222" s="108">
        <v>0</v>
      </c>
      <c r="D222" s="42">
        <v>0</v>
      </c>
      <c r="E222" s="37"/>
    </row>
    <row r="223" spans="1:5" s="30" customFormat="1" ht="15">
      <c r="A223" s="41">
        <v>5520</v>
      </c>
      <c r="B223" s="37" t="s">
        <v>423</v>
      </c>
      <c r="C223" s="108">
        <v>0</v>
      </c>
      <c r="D223" s="42">
        <v>0</v>
      </c>
      <c r="E223" s="37"/>
    </row>
    <row r="224" spans="1:5" s="30" customFormat="1" ht="15">
      <c r="A224" s="41">
        <v>5521</v>
      </c>
      <c r="B224" s="37" t="s">
        <v>424</v>
      </c>
      <c r="C224" s="108">
        <v>0</v>
      </c>
      <c r="D224" s="42">
        <v>0</v>
      </c>
      <c r="E224" s="37"/>
    </row>
    <row r="225" spans="1:5" s="30" customFormat="1" ht="15">
      <c r="A225" s="41">
        <v>5522</v>
      </c>
      <c r="B225" s="37" t="s">
        <v>425</v>
      </c>
      <c r="C225" s="108">
        <v>0</v>
      </c>
      <c r="D225" s="42">
        <v>0</v>
      </c>
      <c r="E225" s="37"/>
    </row>
    <row r="226" spans="1:5" s="30" customFormat="1" ht="15">
      <c r="A226" s="41">
        <v>5530</v>
      </c>
      <c r="B226" s="37" t="s">
        <v>426</v>
      </c>
      <c r="C226" s="108">
        <v>0</v>
      </c>
      <c r="D226" s="42">
        <v>0</v>
      </c>
      <c r="E226" s="37"/>
    </row>
    <row r="227" spans="1:5" s="30" customFormat="1" ht="15">
      <c r="A227" s="41">
        <v>5531</v>
      </c>
      <c r="B227" s="37" t="s">
        <v>427</v>
      </c>
      <c r="C227" s="108">
        <v>0</v>
      </c>
      <c r="D227" s="42">
        <v>0</v>
      </c>
      <c r="E227" s="37"/>
    </row>
    <row r="228" spans="1:5" s="30" customFormat="1" ht="15">
      <c r="A228" s="41">
        <v>5532</v>
      </c>
      <c r="B228" s="37" t="s">
        <v>428</v>
      </c>
      <c r="C228" s="108">
        <v>0</v>
      </c>
      <c r="D228" s="42">
        <v>0</v>
      </c>
      <c r="E228" s="37"/>
    </row>
    <row r="229" spans="1:5" s="30" customFormat="1" ht="15">
      <c r="A229" s="41">
        <v>5533</v>
      </c>
      <c r="B229" s="37" t="s">
        <v>429</v>
      </c>
      <c r="C229" s="108">
        <v>0</v>
      </c>
      <c r="D229" s="42">
        <v>0</v>
      </c>
      <c r="E229" s="37"/>
    </row>
    <row r="230" spans="1:5" s="30" customFormat="1" ht="15">
      <c r="A230" s="41">
        <v>5534</v>
      </c>
      <c r="B230" s="37" t="s">
        <v>430</v>
      </c>
      <c r="C230" s="108">
        <v>0</v>
      </c>
      <c r="D230" s="42">
        <v>0</v>
      </c>
      <c r="E230" s="37"/>
    </row>
    <row r="231" spans="1:5" s="30" customFormat="1" ht="15">
      <c r="A231" s="41">
        <v>5535</v>
      </c>
      <c r="B231" s="37" t="s">
        <v>431</v>
      </c>
      <c r="C231" s="108">
        <v>0</v>
      </c>
      <c r="D231" s="42">
        <v>0</v>
      </c>
      <c r="E231" s="37"/>
    </row>
    <row r="232" spans="1:5" s="30" customFormat="1" ht="15">
      <c r="A232" s="41">
        <v>5540</v>
      </c>
      <c r="B232" s="37" t="s">
        <v>432</v>
      </c>
      <c r="C232" s="108">
        <v>0</v>
      </c>
      <c r="D232" s="42">
        <v>0</v>
      </c>
      <c r="E232" s="37"/>
    </row>
    <row r="233" spans="1:5" s="30" customFormat="1" ht="15">
      <c r="A233" s="41">
        <v>5541</v>
      </c>
      <c r="B233" s="37" t="s">
        <v>432</v>
      </c>
      <c r="C233" s="108">
        <v>0</v>
      </c>
      <c r="D233" s="42">
        <v>0</v>
      </c>
      <c r="E233" s="37"/>
    </row>
    <row r="234" spans="1:5" s="30" customFormat="1" ht="15">
      <c r="A234" s="41">
        <v>5550</v>
      </c>
      <c r="B234" s="37" t="s">
        <v>433</v>
      </c>
      <c r="C234" s="108">
        <v>0</v>
      </c>
      <c r="D234" s="42">
        <v>0</v>
      </c>
      <c r="E234" s="37"/>
    </row>
    <row r="235" spans="1:5" s="30" customFormat="1" ht="15">
      <c r="A235" s="41">
        <v>5551</v>
      </c>
      <c r="B235" s="37" t="s">
        <v>433</v>
      </c>
      <c r="C235" s="108">
        <v>0</v>
      </c>
      <c r="D235" s="42">
        <v>0</v>
      </c>
      <c r="E235" s="37"/>
    </row>
    <row r="236" spans="1:5" s="30" customFormat="1" ht="15">
      <c r="A236" s="41">
        <v>5590</v>
      </c>
      <c r="B236" s="37" t="s">
        <v>434</v>
      </c>
      <c r="C236" s="108">
        <v>0</v>
      </c>
      <c r="D236" s="42">
        <v>0</v>
      </c>
      <c r="E236" s="37"/>
    </row>
    <row r="237" spans="1:5" s="30" customFormat="1" ht="15">
      <c r="A237" s="41">
        <v>5591</v>
      </c>
      <c r="B237" s="37" t="s">
        <v>435</v>
      </c>
      <c r="C237" s="108">
        <v>0</v>
      </c>
      <c r="D237" s="42">
        <v>0</v>
      </c>
      <c r="E237" s="37"/>
    </row>
    <row r="238" spans="1:5" s="30" customFormat="1" ht="15">
      <c r="A238" s="41">
        <v>5592</v>
      </c>
      <c r="B238" s="37" t="s">
        <v>436</v>
      </c>
      <c r="C238" s="108">
        <v>0</v>
      </c>
      <c r="D238" s="42">
        <v>0</v>
      </c>
      <c r="E238" s="37"/>
    </row>
    <row r="239" spans="1:5" s="30" customFormat="1" ht="15">
      <c r="A239" s="41">
        <v>5593</v>
      </c>
      <c r="B239" s="37" t="s">
        <v>437</v>
      </c>
      <c r="C239" s="108">
        <v>0</v>
      </c>
      <c r="D239" s="42">
        <v>0</v>
      </c>
      <c r="E239" s="37"/>
    </row>
    <row r="240" spans="1:5" s="30" customFormat="1" ht="15">
      <c r="A240" s="41">
        <v>5594</v>
      </c>
      <c r="B240" s="37" t="s">
        <v>438</v>
      </c>
      <c r="C240" s="108">
        <v>0</v>
      </c>
      <c r="D240" s="42">
        <v>0</v>
      </c>
      <c r="E240" s="37"/>
    </row>
    <row r="241" spans="1:5" s="30" customFormat="1" ht="15">
      <c r="A241" s="41">
        <v>5595</v>
      </c>
      <c r="B241" s="37" t="s">
        <v>439</v>
      </c>
      <c r="C241" s="108">
        <v>0</v>
      </c>
      <c r="D241" s="42">
        <v>0</v>
      </c>
      <c r="E241" s="37"/>
    </row>
    <row r="242" spans="1:5" s="30" customFormat="1" ht="15">
      <c r="A242" s="41">
        <v>5596</v>
      </c>
      <c r="B242" s="37" t="s">
        <v>327</v>
      </c>
      <c r="C242" s="108">
        <v>0</v>
      </c>
      <c r="D242" s="42">
        <v>0</v>
      </c>
      <c r="E242" s="37"/>
    </row>
    <row r="243" spans="1:5" s="30" customFormat="1" ht="15">
      <c r="A243" s="41">
        <v>5597</v>
      </c>
      <c r="B243" s="37" t="s">
        <v>440</v>
      </c>
      <c r="C243" s="40">
        <v>0</v>
      </c>
      <c r="D243" s="42">
        <v>0</v>
      </c>
      <c r="E243" s="37"/>
    </row>
    <row r="244" spans="1:5" s="30" customFormat="1" ht="15">
      <c r="A244" s="41">
        <v>5598</v>
      </c>
      <c r="B244" s="37" t="s">
        <v>441</v>
      </c>
      <c r="C244" s="40">
        <v>0</v>
      </c>
      <c r="D244" s="42">
        <v>0</v>
      </c>
      <c r="E244" s="37"/>
    </row>
    <row r="245" spans="1:5" s="30" customFormat="1" ht="15">
      <c r="A245" s="41">
        <v>5599</v>
      </c>
      <c r="B245" s="37" t="s">
        <v>442</v>
      </c>
      <c r="C245" s="40">
        <v>0</v>
      </c>
      <c r="D245" s="42">
        <v>0</v>
      </c>
      <c r="E245" s="37"/>
    </row>
    <row r="246" spans="1:5" s="30" customFormat="1" ht="15">
      <c r="A246" s="41">
        <v>5600</v>
      </c>
      <c r="B246" s="37" t="s">
        <v>443</v>
      </c>
      <c r="C246" s="40">
        <v>0</v>
      </c>
      <c r="D246" s="42">
        <v>0</v>
      </c>
      <c r="E246" s="37"/>
    </row>
    <row r="247" spans="1:5" s="30" customFormat="1" ht="15">
      <c r="A247" s="41">
        <v>5610</v>
      </c>
      <c r="B247" s="37" t="s">
        <v>444</v>
      </c>
      <c r="C247" s="40">
        <v>0</v>
      </c>
      <c r="D247" s="42">
        <v>0</v>
      </c>
      <c r="E247" s="37"/>
    </row>
    <row r="248" spans="1:5" s="30" customFormat="1" ht="15">
      <c r="A248" s="41">
        <v>5611</v>
      </c>
      <c r="B248" s="37" t="s">
        <v>445</v>
      </c>
      <c r="C248" s="40">
        <v>0</v>
      </c>
      <c r="D248" s="42">
        <v>0</v>
      </c>
      <c r="E248" s="37"/>
    </row>
    <row r="249" s="30" customFormat="1" ht="15"/>
    <row r="250" s="30" customFormat="1" ht="15"/>
    <row r="251" s="30" customFormat="1" ht="15"/>
    <row r="252" s="30" customFormat="1" ht="15"/>
    <row r="253" s="30" customFormat="1" ht="15"/>
    <row r="254" s="30" customFormat="1" ht="15"/>
    <row r="255" s="30" customFormat="1" ht="15"/>
    <row r="256" s="30" customFormat="1" ht="15"/>
    <row r="257" s="30" customFormat="1" ht="15"/>
    <row r="258" s="30" customFormat="1" ht="15"/>
    <row r="259" s="30" customFormat="1" ht="15"/>
    <row r="260" s="30" customFormat="1" ht="15"/>
    <row r="261" s="30" customFormat="1" ht="15"/>
    <row r="262" s="30" customFormat="1" ht="15"/>
    <row r="263" s="30" customFormat="1" ht="15"/>
    <row r="264" s="30" customFormat="1" ht="15"/>
    <row r="265" s="30" customFormat="1" ht="15"/>
    <row r="266" s="30" customFormat="1" ht="15"/>
    <row r="267" s="30" customFormat="1" ht="15"/>
    <row r="268" s="30" customFormat="1" ht="15"/>
    <row r="269" s="30" customFormat="1" ht="15"/>
    <row r="270" s="30" customFormat="1" ht="15"/>
    <row r="271" s="30" customFormat="1" ht="15"/>
    <row r="272" s="30" customFormat="1" ht="15"/>
    <row r="273" s="30" customFormat="1" ht="15"/>
    <row r="274" s="30" customFormat="1" ht="15"/>
    <row r="275" s="30" customFormat="1" ht="15"/>
    <row r="276" s="30" customFormat="1" ht="15"/>
    <row r="277" s="30" customFormat="1" ht="15"/>
    <row r="278" s="30" customFormat="1" ht="15"/>
    <row r="279" s="30" customFormat="1" ht="15"/>
    <row r="280" s="30" customFormat="1" ht="15"/>
    <row r="281" s="30" customFormat="1" ht="15"/>
    <row r="282" s="30" customFormat="1" ht="15"/>
    <row r="283" s="30" customFormat="1" ht="15"/>
    <row r="284" s="30" customFormat="1" ht="15"/>
    <row r="285" s="30" customFormat="1" ht="15"/>
    <row r="286" s="30" customFormat="1" ht="15"/>
    <row r="287" s="30" customFormat="1" ht="15"/>
    <row r="288" s="30" customFormat="1" ht="15"/>
    <row r="289" s="30" customFormat="1" ht="15"/>
    <row r="290" s="30" customFormat="1" ht="15"/>
    <row r="291" s="30" customFormat="1" ht="15"/>
    <row r="292" s="30" customFormat="1" ht="15"/>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verticalCentered="1"/>
  <pageMargins left="0.7086614173228347" right="0.7086614173228347" top="1.3385826771653544" bottom="0.7480314960629921" header="0.31496062992125984" footer="0.31496062992125984"/>
  <pageSetup horizontalDpi="600" verticalDpi="600" orientation="landscape" scale="6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showGridLines="0" view="pageBreakPreview" zoomScale="112" zoomScaleSheetLayoutView="112" workbookViewId="0" topLeftCell="A1">
      <selection activeCell="A1" sqref="A1:XFD1048576"/>
    </sheetView>
  </sheetViews>
  <sheetFormatPr defaultColWidth="9.140625" defaultRowHeight="15"/>
  <cols>
    <col min="1" max="1" width="26.28125" style="45" customWidth="1"/>
    <col min="2" max="2" width="48.140625" style="45" customWidth="1"/>
    <col min="3" max="3" width="22.8515625" style="45" customWidth="1"/>
    <col min="4" max="5" width="16.7109375" style="45" customWidth="1"/>
    <col min="6" max="6" width="10.8515625" style="45" bestFit="1" customWidth="1"/>
    <col min="7" max="16384" width="9.140625" style="45" customWidth="1"/>
  </cols>
  <sheetData>
    <row r="1" spans="1:5" ht="18.95" customHeight="1">
      <c r="A1" s="357" t="s">
        <v>15</v>
      </c>
      <c r="B1" s="357"/>
      <c r="C1" s="357"/>
      <c r="D1" s="43" t="s">
        <v>99</v>
      </c>
      <c r="E1" s="44">
        <v>2019</v>
      </c>
    </row>
    <row r="2" spans="1:5" ht="18.95" customHeight="1">
      <c r="A2" s="357" t="s">
        <v>446</v>
      </c>
      <c r="B2" s="357"/>
      <c r="C2" s="357"/>
      <c r="D2" s="43" t="s">
        <v>101</v>
      </c>
      <c r="E2" s="44" t="s">
        <v>598</v>
      </c>
    </row>
    <row r="3" spans="1:5" ht="18.95" customHeight="1">
      <c r="A3" s="357" t="s">
        <v>670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189">
        <v>1452349.19</v>
      </c>
    </row>
    <row r="9" spans="1:5" s="192" customFormat="1" ht="15">
      <c r="A9" s="162" t="s">
        <v>1315</v>
      </c>
      <c r="B9" s="162" t="s">
        <v>1316</v>
      </c>
      <c r="C9" s="163">
        <v>1353993.16</v>
      </c>
      <c r="D9" s="190" t="s">
        <v>301</v>
      </c>
      <c r="E9" s="191" t="s">
        <v>1317</v>
      </c>
    </row>
    <row r="10" spans="1:5" s="192" customFormat="1" ht="15">
      <c r="A10" s="162" t="s">
        <v>1318</v>
      </c>
      <c r="B10" s="162" t="s">
        <v>1319</v>
      </c>
      <c r="C10" s="163">
        <v>98356.03</v>
      </c>
      <c r="D10" s="190" t="s">
        <v>301</v>
      </c>
      <c r="E10" s="191" t="s">
        <v>1317</v>
      </c>
    </row>
    <row r="11" spans="1:3" ht="15">
      <c r="A11" s="49">
        <v>3120</v>
      </c>
      <c r="B11" s="45" t="s">
        <v>449</v>
      </c>
      <c r="C11" s="50">
        <v>0</v>
      </c>
    </row>
    <row r="12" spans="1:3" ht="15">
      <c r="A12" s="49">
        <v>3130</v>
      </c>
      <c r="B12" s="45" t="s">
        <v>450</v>
      </c>
      <c r="C12" s="50">
        <v>0</v>
      </c>
    </row>
    <row r="14" spans="1:5" ht="15">
      <c r="A14" s="47" t="s">
        <v>451</v>
      </c>
      <c r="B14" s="47"/>
      <c r="C14" s="47"/>
      <c r="D14" s="47"/>
      <c r="E14" s="47"/>
    </row>
    <row r="15" spans="1:5" ht="15">
      <c r="A15" s="48" t="s">
        <v>105</v>
      </c>
      <c r="B15" s="48" t="s">
        <v>106</v>
      </c>
      <c r="C15" s="48" t="s">
        <v>107</v>
      </c>
      <c r="D15" s="48" t="s">
        <v>452</v>
      </c>
      <c r="E15" s="48"/>
    </row>
    <row r="16" spans="1:3" ht="15">
      <c r="A16" s="49">
        <v>3210</v>
      </c>
      <c r="B16" s="45" t="s">
        <v>453</v>
      </c>
      <c r="C16" s="193">
        <v>3530347.46</v>
      </c>
    </row>
    <row r="17" spans="1:6" ht="15">
      <c r="A17" s="49">
        <v>3220</v>
      </c>
      <c r="B17" s="45" t="s">
        <v>454</v>
      </c>
      <c r="C17" s="189">
        <v>12665864.52</v>
      </c>
      <c r="F17" s="50"/>
    </row>
    <row r="18" spans="1:5" ht="15">
      <c r="A18" s="162" t="s">
        <v>1320</v>
      </c>
      <c r="B18" s="162">
        <v>1991</v>
      </c>
      <c r="C18" s="163">
        <v>-65770.48</v>
      </c>
      <c r="D18" s="194"/>
      <c r="E18" s="194" t="s">
        <v>594</v>
      </c>
    </row>
    <row r="19" spans="1:5" ht="15">
      <c r="A19" s="162" t="s">
        <v>1321</v>
      </c>
      <c r="B19" s="162">
        <v>1992</v>
      </c>
      <c r="C19" s="163">
        <v>-284563.54</v>
      </c>
      <c r="D19" s="194"/>
      <c r="E19" s="194" t="s">
        <v>594</v>
      </c>
    </row>
    <row r="20" spans="1:5" ht="15">
      <c r="A20" s="162" t="s">
        <v>1322</v>
      </c>
      <c r="B20" s="162">
        <v>1993</v>
      </c>
      <c r="C20" s="163">
        <v>25565.23</v>
      </c>
      <c r="D20" s="194"/>
      <c r="E20" s="194" t="s">
        <v>594</v>
      </c>
    </row>
    <row r="21" spans="1:5" ht="15">
      <c r="A21" s="162" t="s">
        <v>1323</v>
      </c>
      <c r="B21" s="162">
        <v>1994</v>
      </c>
      <c r="C21" s="163">
        <v>-551618.49</v>
      </c>
      <c r="D21" s="194"/>
      <c r="E21" s="194" t="s">
        <v>594</v>
      </c>
    </row>
    <row r="22" spans="1:5" ht="15">
      <c r="A22" s="162" t="s">
        <v>1324</v>
      </c>
      <c r="B22" s="162">
        <v>1995</v>
      </c>
      <c r="C22" s="163">
        <v>188818.99</v>
      </c>
      <c r="D22" s="194"/>
      <c r="E22" s="194" t="s">
        <v>594</v>
      </c>
    </row>
    <row r="23" spans="1:5" ht="15">
      <c r="A23" s="162" t="s">
        <v>1325</v>
      </c>
      <c r="B23" s="162">
        <v>1996</v>
      </c>
      <c r="C23" s="163">
        <v>97770.59</v>
      </c>
      <c r="D23" s="194"/>
      <c r="E23" s="194" t="s">
        <v>594</v>
      </c>
    </row>
    <row r="24" spans="1:5" ht="15">
      <c r="A24" s="162" t="s">
        <v>1326</v>
      </c>
      <c r="B24" s="162">
        <v>1997</v>
      </c>
      <c r="C24" s="163">
        <v>-433570.92</v>
      </c>
      <c r="D24" s="194"/>
      <c r="E24" s="194" t="s">
        <v>594</v>
      </c>
    </row>
    <row r="25" spans="1:5" ht="15">
      <c r="A25" s="162" t="s">
        <v>1327</v>
      </c>
      <c r="B25" s="162">
        <v>1998</v>
      </c>
      <c r="C25" s="163">
        <v>294965.71</v>
      </c>
      <c r="D25" s="194"/>
      <c r="E25" s="194" t="s">
        <v>594</v>
      </c>
    </row>
    <row r="26" spans="1:5" ht="15">
      <c r="A26" s="162" t="s">
        <v>1328</v>
      </c>
      <c r="B26" s="162">
        <v>1999</v>
      </c>
      <c r="C26" s="163">
        <v>1495761.36</v>
      </c>
      <c r="D26" s="194"/>
      <c r="E26" s="194" t="s">
        <v>594</v>
      </c>
    </row>
    <row r="27" spans="1:5" ht="15">
      <c r="A27" s="162" t="s">
        <v>1329</v>
      </c>
      <c r="B27" s="162">
        <v>2000</v>
      </c>
      <c r="C27" s="163">
        <v>-636193.21</v>
      </c>
      <c r="D27" s="194"/>
      <c r="E27" s="194" t="s">
        <v>594</v>
      </c>
    </row>
    <row r="28" spans="1:5" ht="15">
      <c r="A28" s="162" t="s">
        <v>1330</v>
      </c>
      <c r="B28" s="162">
        <v>2001</v>
      </c>
      <c r="C28" s="163">
        <v>1073967.62</v>
      </c>
      <c r="D28" s="194"/>
      <c r="E28" s="194" t="s">
        <v>594</v>
      </c>
    </row>
    <row r="29" spans="1:5" ht="15">
      <c r="A29" s="162" t="s">
        <v>1331</v>
      </c>
      <c r="B29" s="162">
        <v>2002</v>
      </c>
      <c r="C29" s="163">
        <v>-861559.74</v>
      </c>
      <c r="D29" s="194"/>
      <c r="E29" s="194" t="s">
        <v>594</v>
      </c>
    </row>
    <row r="30" spans="1:5" ht="15">
      <c r="A30" s="162" t="s">
        <v>1332</v>
      </c>
      <c r="B30" s="162">
        <v>2003</v>
      </c>
      <c r="C30" s="163">
        <v>-84185.76</v>
      </c>
      <c r="D30" s="194"/>
      <c r="E30" s="194" t="s">
        <v>594</v>
      </c>
    </row>
    <row r="31" spans="1:5" ht="15">
      <c r="A31" s="162" t="s">
        <v>1333</v>
      </c>
      <c r="B31" s="162">
        <v>2004</v>
      </c>
      <c r="C31" s="163">
        <v>151752.06</v>
      </c>
      <c r="D31" s="194"/>
      <c r="E31" s="194" t="s">
        <v>594</v>
      </c>
    </row>
    <row r="32" spans="1:5" ht="15">
      <c r="A32" s="162" t="s">
        <v>1334</v>
      </c>
      <c r="B32" s="162">
        <v>2005</v>
      </c>
      <c r="C32" s="163">
        <v>295472.66</v>
      </c>
      <c r="D32" s="194"/>
      <c r="E32" s="194" t="s">
        <v>594</v>
      </c>
    </row>
    <row r="33" spans="1:5" ht="15">
      <c r="A33" s="162" t="s">
        <v>1335</v>
      </c>
      <c r="B33" s="162">
        <v>2006</v>
      </c>
      <c r="C33" s="163">
        <v>-445866.42</v>
      </c>
      <c r="D33" s="194"/>
      <c r="E33" s="194" t="s">
        <v>594</v>
      </c>
    </row>
    <row r="34" spans="1:5" ht="15">
      <c r="A34" s="162" t="s">
        <v>1336</v>
      </c>
      <c r="B34" s="162">
        <v>2007</v>
      </c>
      <c r="C34" s="163">
        <v>2165707.23</v>
      </c>
      <c r="D34" s="194"/>
      <c r="E34" s="194" t="s">
        <v>594</v>
      </c>
    </row>
    <row r="35" spans="1:5" ht="15">
      <c r="A35" s="162" t="s">
        <v>1337</v>
      </c>
      <c r="B35" s="162">
        <v>2008</v>
      </c>
      <c r="C35" s="163">
        <v>-410073.58</v>
      </c>
      <c r="D35" s="194"/>
      <c r="E35" s="194" t="s">
        <v>594</v>
      </c>
    </row>
    <row r="36" spans="1:5" ht="15">
      <c r="A36" s="162" t="s">
        <v>1338</v>
      </c>
      <c r="B36" s="162">
        <v>2009</v>
      </c>
      <c r="C36" s="163">
        <v>-1150843.39</v>
      </c>
      <c r="D36" s="194"/>
      <c r="E36" s="194" t="s">
        <v>594</v>
      </c>
    </row>
    <row r="37" spans="1:5" ht="15">
      <c r="A37" s="162" t="s">
        <v>1339</v>
      </c>
      <c r="B37" s="162">
        <v>2010</v>
      </c>
      <c r="C37" s="163">
        <v>-644910.79</v>
      </c>
      <c r="D37" s="194"/>
      <c r="E37" s="194" t="s">
        <v>594</v>
      </c>
    </row>
    <row r="38" spans="1:5" ht="15">
      <c r="A38" s="162" t="s">
        <v>1340</v>
      </c>
      <c r="B38" s="162">
        <v>2011</v>
      </c>
      <c r="C38" s="163">
        <v>-2612004.91</v>
      </c>
      <c r="D38" s="194"/>
      <c r="E38" s="194" t="s">
        <v>594</v>
      </c>
    </row>
    <row r="39" spans="1:5" ht="15">
      <c r="A39" s="162" t="s">
        <v>1341</v>
      </c>
      <c r="B39" s="162">
        <v>2012</v>
      </c>
      <c r="C39" s="163">
        <v>-81202.69</v>
      </c>
      <c r="D39" s="194"/>
      <c r="E39" s="194" t="s">
        <v>594</v>
      </c>
    </row>
    <row r="40" spans="1:5" ht="15">
      <c r="A40" s="162" t="s">
        <v>1342</v>
      </c>
      <c r="B40" s="162">
        <v>2013</v>
      </c>
      <c r="C40" s="163">
        <v>1192144.97</v>
      </c>
      <c r="D40" s="194"/>
      <c r="E40" s="194" t="s">
        <v>594</v>
      </c>
    </row>
    <row r="41" spans="1:5" ht="15">
      <c r="A41" s="162" t="s">
        <v>1343</v>
      </c>
      <c r="B41" s="162">
        <v>2014</v>
      </c>
      <c r="C41" s="163">
        <v>466906.05</v>
      </c>
      <c r="D41" s="194"/>
      <c r="E41" s="194" t="s">
        <v>594</v>
      </c>
    </row>
    <row r="42" spans="1:5" ht="15">
      <c r="A42" s="162" t="s">
        <v>1344</v>
      </c>
      <c r="B42" s="162">
        <v>2015</v>
      </c>
      <c r="C42" s="163">
        <v>-3705764.09</v>
      </c>
      <c r="D42" s="194"/>
      <c r="E42" s="194" t="s">
        <v>594</v>
      </c>
    </row>
    <row r="43" spans="1:5" ht="15">
      <c r="A43" s="162" t="s">
        <v>1345</v>
      </c>
      <c r="B43" s="162">
        <v>2016</v>
      </c>
      <c r="C43" s="163">
        <v>-1801420.63</v>
      </c>
      <c r="D43" s="194"/>
      <c r="E43" s="194" t="s">
        <v>594</v>
      </c>
    </row>
    <row r="44" spans="1:5" ht="15">
      <c r="A44" s="162" t="s">
        <v>1346</v>
      </c>
      <c r="B44" s="162">
        <v>2017</v>
      </c>
      <c r="C44" s="163">
        <v>1462425.68</v>
      </c>
      <c r="D44" s="194"/>
      <c r="E44" s="194" t="s">
        <v>594</v>
      </c>
    </row>
    <row r="45" spans="1:5" ht="15">
      <c r="A45" s="162" t="s">
        <v>1347</v>
      </c>
      <c r="B45" s="162">
        <v>2018</v>
      </c>
      <c r="C45" s="163">
        <v>-1328104.34</v>
      </c>
      <c r="D45" s="194"/>
      <c r="E45" s="194" t="s">
        <v>594</v>
      </c>
    </row>
    <row r="46" spans="1:5" ht="15">
      <c r="A46" s="162" t="s">
        <v>1348</v>
      </c>
      <c r="B46" s="162" t="s">
        <v>1349</v>
      </c>
      <c r="C46" s="163">
        <v>10200000</v>
      </c>
      <c r="D46" s="194"/>
      <c r="E46" s="194" t="s">
        <v>594</v>
      </c>
    </row>
    <row r="47" spans="1:5" ht="15">
      <c r="A47" s="162" t="s">
        <v>1350</v>
      </c>
      <c r="B47" s="162" t="s">
        <v>1351</v>
      </c>
      <c r="C47" s="163">
        <v>1239419.5</v>
      </c>
      <c r="D47" s="194"/>
      <c r="E47" s="194" t="s">
        <v>594</v>
      </c>
    </row>
    <row r="48" spans="1:5" ht="15">
      <c r="A48" s="162" t="s">
        <v>1352</v>
      </c>
      <c r="B48" s="162" t="s">
        <v>1353</v>
      </c>
      <c r="C48" s="163">
        <v>2357852.05</v>
      </c>
      <c r="D48" s="194"/>
      <c r="E48" s="194" t="s">
        <v>594</v>
      </c>
    </row>
    <row r="49" spans="1:5" ht="15">
      <c r="A49" s="162" t="s">
        <v>1354</v>
      </c>
      <c r="B49" s="162" t="s">
        <v>1355</v>
      </c>
      <c r="C49" s="163">
        <v>5054987.8</v>
      </c>
      <c r="D49" s="194"/>
      <c r="E49" s="194" t="s">
        <v>594</v>
      </c>
    </row>
    <row r="50" spans="1:3" ht="15">
      <c r="A50" s="49">
        <v>3230</v>
      </c>
      <c r="B50" s="45" t="s">
        <v>455</v>
      </c>
      <c r="C50" s="50">
        <v>0</v>
      </c>
    </row>
    <row r="51" spans="1:3" ht="15">
      <c r="A51" s="49">
        <v>3231</v>
      </c>
      <c r="B51" s="45" t="s">
        <v>456</v>
      </c>
      <c r="C51" s="50">
        <v>0</v>
      </c>
    </row>
    <row r="52" spans="1:3" ht="15">
      <c r="A52" s="49">
        <v>3232</v>
      </c>
      <c r="B52" s="45" t="s">
        <v>457</v>
      </c>
      <c r="C52" s="50">
        <v>0</v>
      </c>
    </row>
    <row r="53" spans="1:3" ht="15">
      <c r="A53" s="49">
        <v>3233</v>
      </c>
      <c r="B53" s="45" t="s">
        <v>458</v>
      </c>
      <c r="C53" s="50">
        <v>0</v>
      </c>
    </row>
    <row r="54" spans="1:3" ht="15">
      <c r="A54" s="49">
        <v>3239</v>
      </c>
      <c r="B54" s="45" t="s">
        <v>459</v>
      </c>
      <c r="C54" s="50">
        <v>0</v>
      </c>
    </row>
    <row r="55" spans="1:3" ht="15">
      <c r="A55" s="49">
        <v>3240</v>
      </c>
      <c r="B55" s="45" t="s">
        <v>460</v>
      </c>
      <c r="C55" s="50">
        <v>0</v>
      </c>
    </row>
    <row r="56" spans="1:3" ht="15">
      <c r="A56" s="49">
        <v>3241</v>
      </c>
      <c r="B56" s="45" t="s">
        <v>461</v>
      </c>
      <c r="C56" s="50">
        <v>0</v>
      </c>
    </row>
    <row r="57" spans="1:3" ht="15">
      <c r="A57" s="49">
        <v>3242</v>
      </c>
      <c r="B57" s="45" t="s">
        <v>462</v>
      </c>
      <c r="C57" s="50">
        <v>0</v>
      </c>
    </row>
    <row r="58" spans="1:3" ht="15">
      <c r="A58" s="49">
        <v>3243</v>
      </c>
      <c r="B58" s="45" t="s">
        <v>463</v>
      </c>
      <c r="C58" s="50">
        <v>0</v>
      </c>
    </row>
    <row r="59" spans="1:3" ht="15">
      <c r="A59" s="49">
        <v>3250</v>
      </c>
      <c r="B59" s="45" t="s">
        <v>464</v>
      </c>
      <c r="C59" s="50">
        <v>0</v>
      </c>
    </row>
    <row r="60" spans="1:3" ht="15">
      <c r="A60" s="49">
        <v>3251</v>
      </c>
      <c r="B60" s="45" t="s">
        <v>465</v>
      </c>
      <c r="C60" s="50">
        <v>0</v>
      </c>
    </row>
    <row r="61" spans="1:3" ht="15">
      <c r="A61" s="49">
        <v>3252</v>
      </c>
      <c r="B61" s="45" t="s">
        <v>466</v>
      </c>
      <c r="C61"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1.299212598425197" right="0.7086614173228347" top="1.141732283464567" bottom="0.7480314960629921" header="0.31496062992125984" footer="0.31496062992125984"/>
  <pageSetup fitToHeight="1" fitToWidth="1" horizontalDpi="600" verticalDpi="600" orientation="portrait" scale="63"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showGridLines="0" workbookViewId="0" topLeftCell="A1">
      <selection activeCell="A1" sqref="A1:F107"/>
    </sheetView>
  </sheetViews>
  <sheetFormatPr defaultColWidth="9.140625" defaultRowHeight="15"/>
  <cols>
    <col min="1" max="1" width="18.14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tr">
        <f>'ESF ICL'!A1</f>
        <v>Instituto Cultural de León</v>
      </c>
      <c r="B1" s="357"/>
      <c r="C1" s="357"/>
      <c r="D1" s="43" t="s">
        <v>99</v>
      </c>
      <c r="E1" s="44">
        <f>'ESF ICL'!H1</f>
        <v>2019</v>
      </c>
    </row>
    <row r="2" spans="1:5" s="51" customFormat="1" ht="18.95" customHeight="1">
      <c r="A2" s="357" t="s">
        <v>467</v>
      </c>
      <c r="B2" s="357"/>
      <c r="C2" s="357"/>
      <c r="D2" s="43" t="s">
        <v>101</v>
      </c>
      <c r="E2" s="44" t="str">
        <f>'ESF ICL'!H2</f>
        <v>Trimestral</v>
      </c>
    </row>
    <row r="3" spans="1:5" s="51" customFormat="1" ht="18.95" customHeight="1">
      <c r="A3" s="357" t="str">
        <f>'ESF ICL'!A3</f>
        <v>Correspondiente del 01 de Enero al 31 de Diciembre de 2019</v>
      </c>
      <c r="B3" s="357"/>
      <c r="C3" s="357"/>
      <c r="D3" s="43" t="s">
        <v>102</v>
      </c>
      <c r="E3" s="44">
        <f>'ESF ICL'!H3</f>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189">
        <f>SUM(C9:C18)</f>
        <v>42500</v>
      </c>
      <c r="D8" s="189">
        <f>SUM(D9:D18)</f>
        <v>42500</v>
      </c>
    </row>
    <row r="9" spans="1:4" s="192" customFormat="1" ht="15">
      <c r="A9" s="177" t="s">
        <v>1356</v>
      </c>
      <c r="B9" s="177" t="s">
        <v>1357</v>
      </c>
      <c r="C9" s="163">
        <v>5000</v>
      </c>
      <c r="D9" s="163">
        <v>5000</v>
      </c>
    </row>
    <row r="10" spans="1:4" s="192" customFormat="1" ht="15">
      <c r="A10" s="177" t="s">
        <v>1358</v>
      </c>
      <c r="B10" s="177" t="s">
        <v>1359</v>
      </c>
      <c r="C10" s="163">
        <v>12000</v>
      </c>
      <c r="D10" s="163">
        <v>12000</v>
      </c>
    </row>
    <row r="11" spans="1:4" s="192" customFormat="1" ht="15">
      <c r="A11" s="177" t="s">
        <v>1360</v>
      </c>
      <c r="B11" s="177" t="s">
        <v>1361</v>
      </c>
      <c r="C11" s="163">
        <v>10000</v>
      </c>
      <c r="D11" s="163">
        <v>10000</v>
      </c>
    </row>
    <row r="12" spans="1:4" s="192" customFormat="1" ht="15">
      <c r="A12" s="177" t="s">
        <v>1362</v>
      </c>
      <c r="B12" s="177" t="s">
        <v>1363</v>
      </c>
      <c r="C12" s="163">
        <v>3000</v>
      </c>
      <c r="D12" s="163">
        <v>3000</v>
      </c>
    </row>
    <row r="13" spans="1:4" s="192" customFormat="1" ht="15">
      <c r="A13" s="177" t="s">
        <v>1364</v>
      </c>
      <c r="B13" s="177" t="s">
        <v>1365</v>
      </c>
      <c r="C13" s="163">
        <v>3000</v>
      </c>
      <c r="D13" s="163">
        <v>3000</v>
      </c>
    </row>
    <row r="14" spans="1:4" s="192" customFormat="1" ht="15">
      <c r="A14" s="177" t="s">
        <v>1366</v>
      </c>
      <c r="B14" s="177" t="s">
        <v>1367</v>
      </c>
      <c r="C14" s="163">
        <v>3000</v>
      </c>
      <c r="D14" s="163">
        <v>3000</v>
      </c>
    </row>
    <row r="15" spans="1:4" s="192" customFormat="1" ht="15">
      <c r="A15" s="177" t="s">
        <v>1368</v>
      </c>
      <c r="B15" s="177" t="s">
        <v>1369</v>
      </c>
      <c r="C15" s="163">
        <v>2000</v>
      </c>
      <c r="D15" s="163">
        <v>2000</v>
      </c>
    </row>
    <row r="16" spans="1:4" s="192" customFormat="1" ht="15">
      <c r="A16" s="177" t="s">
        <v>1370</v>
      </c>
      <c r="B16" s="177" t="s">
        <v>1371</v>
      </c>
      <c r="C16" s="163">
        <v>2000</v>
      </c>
      <c r="D16" s="163">
        <v>2000</v>
      </c>
    </row>
    <row r="17" spans="1:4" s="192" customFormat="1" ht="15">
      <c r="A17" s="177" t="s">
        <v>1372</v>
      </c>
      <c r="B17" s="177" t="s">
        <v>1373</v>
      </c>
      <c r="C17" s="163">
        <v>2000</v>
      </c>
      <c r="D17" s="163">
        <v>2000</v>
      </c>
    </row>
    <row r="18" spans="1:4" s="192" customFormat="1" ht="15">
      <c r="A18" s="177" t="s">
        <v>1374</v>
      </c>
      <c r="B18" s="177" t="s">
        <v>1264</v>
      </c>
      <c r="C18" s="163">
        <v>500</v>
      </c>
      <c r="D18" s="163">
        <v>500</v>
      </c>
    </row>
    <row r="19" spans="1:4" ht="15">
      <c r="A19" s="49">
        <v>1112</v>
      </c>
      <c r="B19" s="45" t="s">
        <v>472</v>
      </c>
      <c r="C19" s="189">
        <f>SUM(C20:C37)</f>
        <v>12056001</v>
      </c>
      <c r="D19" s="189">
        <f>SUM(D20:D36)</f>
        <v>8757536.58</v>
      </c>
    </row>
    <row r="20" spans="1:4" ht="15">
      <c r="A20" s="195" t="s">
        <v>1375</v>
      </c>
      <c r="B20" s="195" t="s">
        <v>1376</v>
      </c>
      <c r="C20" s="172">
        <v>562118.92</v>
      </c>
      <c r="D20" s="172">
        <v>117981.35</v>
      </c>
    </row>
    <row r="21" spans="1:4" ht="15">
      <c r="A21" s="195" t="s">
        <v>1377</v>
      </c>
      <c r="B21" s="195" t="s">
        <v>1378</v>
      </c>
      <c r="C21" s="172">
        <v>1592.62</v>
      </c>
      <c r="D21" s="172">
        <v>1592.62</v>
      </c>
    </row>
    <row r="22" spans="1:4" ht="15">
      <c r="A22" s="195" t="s">
        <v>1379</v>
      </c>
      <c r="B22" s="195" t="s">
        <v>1380</v>
      </c>
      <c r="C22" s="172">
        <v>506961.82</v>
      </c>
      <c r="D22" s="172">
        <v>20686.61</v>
      </c>
    </row>
    <row r="23" spans="1:4" ht="15">
      <c r="A23" s="195" t="s">
        <v>1381</v>
      </c>
      <c r="B23" s="195" t="s">
        <v>1382</v>
      </c>
      <c r="C23" s="172">
        <v>1858624.7</v>
      </c>
      <c r="D23" s="172">
        <v>642107.65</v>
      </c>
    </row>
    <row r="24" spans="1:4" ht="15">
      <c r="A24" s="195" t="s">
        <v>1383</v>
      </c>
      <c r="B24" s="195" t="s">
        <v>1384</v>
      </c>
      <c r="C24" s="172">
        <v>1277056.8</v>
      </c>
      <c r="D24" s="172">
        <v>302121.03</v>
      </c>
    </row>
    <row r="25" spans="1:4" ht="15">
      <c r="A25" s="195" t="s">
        <v>1385</v>
      </c>
      <c r="B25" s="195" t="s">
        <v>1386</v>
      </c>
      <c r="C25" s="172">
        <v>1991491.89</v>
      </c>
      <c r="D25" s="172">
        <v>112981.54</v>
      </c>
    </row>
    <row r="26" spans="1:4" ht="15">
      <c r="A26" s="195" t="s">
        <v>1387</v>
      </c>
      <c r="B26" s="195" t="s">
        <v>1388</v>
      </c>
      <c r="C26" s="172">
        <v>5532719.94</v>
      </c>
      <c r="D26" s="172">
        <v>2888599.92</v>
      </c>
    </row>
    <row r="27" spans="1:4" ht="15">
      <c r="A27" s="195" t="s">
        <v>1389</v>
      </c>
      <c r="B27" s="195" t="s">
        <v>1390</v>
      </c>
      <c r="C27" s="172">
        <v>59.94</v>
      </c>
      <c r="D27" s="172">
        <v>-193696.06</v>
      </c>
    </row>
    <row r="28" spans="1:4" ht="15">
      <c r="A28" s="195" t="s">
        <v>1391</v>
      </c>
      <c r="B28" s="195" t="s">
        <v>1392</v>
      </c>
      <c r="C28" s="172">
        <v>0</v>
      </c>
      <c r="D28" s="172">
        <v>0</v>
      </c>
    </row>
    <row r="29" spans="1:4" ht="15">
      <c r="A29" s="177" t="s">
        <v>1393</v>
      </c>
      <c r="B29" s="171" t="s">
        <v>1394</v>
      </c>
      <c r="C29" s="172">
        <v>0</v>
      </c>
      <c r="D29" s="172">
        <v>0</v>
      </c>
    </row>
    <row r="30" spans="1:4" ht="15">
      <c r="A30" s="177" t="s">
        <v>1395</v>
      </c>
      <c r="B30" s="171" t="s">
        <v>1396</v>
      </c>
      <c r="C30" s="172">
        <v>0</v>
      </c>
      <c r="D30" s="172">
        <v>0</v>
      </c>
    </row>
    <row r="31" spans="1:4" ht="15">
      <c r="A31" s="177" t="s">
        <v>1397</v>
      </c>
      <c r="B31" s="171" t="s">
        <v>1398</v>
      </c>
      <c r="C31" s="172">
        <v>0</v>
      </c>
      <c r="D31" s="172">
        <v>2000010</v>
      </c>
    </row>
    <row r="32" spans="1:4" ht="12.75">
      <c r="A32" s="177" t="s">
        <v>1399</v>
      </c>
      <c r="B32" s="196" t="s">
        <v>1400</v>
      </c>
      <c r="C32" s="172">
        <v>0</v>
      </c>
      <c r="D32" s="172">
        <v>0</v>
      </c>
    </row>
    <row r="33" spans="1:4" ht="12.75">
      <c r="A33" s="177" t="s">
        <v>1401</v>
      </c>
      <c r="B33" s="196" t="s">
        <v>1402</v>
      </c>
      <c r="C33" s="172">
        <v>0</v>
      </c>
      <c r="D33" s="172">
        <v>2499373.6</v>
      </c>
    </row>
    <row r="34" spans="1:4" ht="15">
      <c r="A34" s="177" t="s">
        <v>1403</v>
      </c>
      <c r="B34" s="177" t="s">
        <v>1404</v>
      </c>
      <c r="C34" s="172">
        <v>325276.45</v>
      </c>
      <c r="D34" s="172">
        <v>365680.4</v>
      </c>
    </row>
    <row r="35" spans="1:4" ht="15">
      <c r="A35" s="195" t="s">
        <v>1405</v>
      </c>
      <c r="B35" s="195" t="s">
        <v>1406</v>
      </c>
      <c r="C35" s="172">
        <v>0</v>
      </c>
      <c r="D35" s="172">
        <v>97.92</v>
      </c>
    </row>
    <row r="36" spans="1:4" ht="15">
      <c r="A36" s="195" t="s">
        <v>1407</v>
      </c>
      <c r="B36" s="195" t="s">
        <v>1408</v>
      </c>
      <c r="C36" s="172">
        <v>97.92</v>
      </c>
      <c r="D36" s="172">
        <v>0</v>
      </c>
    </row>
    <row r="37" spans="1:4" ht="15">
      <c r="A37" s="195" t="s">
        <v>1409</v>
      </c>
      <c r="B37" s="195" t="s">
        <v>1410</v>
      </c>
      <c r="C37" s="172">
        <v>0</v>
      </c>
      <c r="D37" s="50">
        <v>0</v>
      </c>
    </row>
    <row r="38" spans="1:4" ht="15">
      <c r="A38" s="49">
        <v>1114</v>
      </c>
      <c r="B38" s="45" t="s">
        <v>109</v>
      </c>
      <c r="C38" s="50">
        <v>0</v>
      </c>
      <c r="D38" s="50">
        <v>0</v>
      </c>
    </row>
    <row r="39" spans="1:4" ht="15">
      <c r="A39" s="49">
        <v>1115</v>
      </c>
      <c r="B39" s="45" t="s">
        <v>110</v>
      </c>
      <c r="C39" s="50">
        <v>0</v>
      </c>
      <c r="D39" s="50">
        <v>0</v>
      </c>
    </row>
    <row r="40" spans="1:4" ht="15">
      <c r="A40" s="49">
        <v>1116</v>
      </c>
      <c r="B40" s="45" t="s">
        <v>474</v>
      </c>
      <c r="C40" s="50">
        <v>0</v>
      </c>
      <c r="D40" s="50">
        <v>0</v>
      </c>
    </row>
    <row r="41" spans="1:4" ht="15">
      <c r="A41" s="49">
        <v>1119</v>
      </c>
      <c r="B41" s="45" t="s">
        <v>475</v>
      </c>
      <c r="C41" s="50">
        <v>0</v>
      </c>
      <c r="D41" s="50">
        <v>0</v>
      </c>
    </row>
    <row r="42" spans="1:4" ht="15">
      <c r="A42" s="49">
        <v>1110</v>
      </c>
      <c r="B42" s="45" t="s">
        <v>476</v>
      </c>
      <c r="C42" s="189">
        <f>+C8+C19</f>
        <v>12098501</v>
      </c>
      <c r="D42" s="189">
        <f>+D8+D19</f>
        <v>8800036.58</v>
      </c>
    </row>
    <row r="45" spans="1:5" ht="15">
      <c r="A45" s="47" t="s">
        <v>477</v>
      </c>
      <c r="B45" s="47"/>
      <c r="C45" s="47"/>
      <c r="D45" s="47"/>
      <c r="E45" s="47"/>
    </row>
    <row r="46" spans="1:5" ht="15">
      <c r="A46" s="48" t="s">
        <v>105</v>
      </c>
      <c r="B46" s="48" t="s">
        <v>106</v>
      </c>
      <c r="C46" s="48" t="s">
        <v>107</v>
      </c>
      <c r="D46" s="48" t="s">
        <v>478</v>
      </c>
      <c r="E46" s="48" t="s">
        <v>479</v>
      </c>
    </row>
    <row r="47" spans="1:3" ht="15">
      <c r="A47" s="49">
        <v>1230</v>
      </c>
      <c r="B47" s="45" t="s">
        <v>157</v>
      </c>
      <c r="C47" s="189">
        <f>+C55+C65</f>
        <v>1902258.5100000002</v>
      </c>
    </row>
    <row r="48" spans="1:3" ht="15">
      <c r="A48" s="49">
        <v>1231</v>
      </c>
      <c r="B48" s="45" t="s">
        <v>160</v>
      </c>
      <c r="C48" s="50">
        <v>0</v>
      </c>
    </row>
    <row r="49" spans="1:3" ht="15">
      <c r="A49" s="49">
        <v>1232</v>
      </c>
      <c r="B49" s="45" t="s">
        <v>162</v>
      </c>
      <c r="C49" s="50">
        <v>0</v>
      </c>
    </row>
    <row r="50" spans="1:3" ht="15">
      <c r="A50" s="49">
        <v>1233</v>
      </c>
      <c r="B50" s="45" t="s">
        <v>163</v>
      </c>
      <c r="C50" s="50">
        <v>0</v>
      </c>
    </row>
    <row r="51" spans="1:3" ht="15">
      <c r="A51" s="49">
        <v>1234</v>
      </c>
      <c r="B51" s="45" t="s">
        <v>164</v>
      </c>
      <c r="C51" s="50">
        <v>0</v>
      </c>
    </row>
    <row r="52" spans="1:3" ht="15">
      <c r="A52" s="49">
        <v>1235</v>
      </c>
      <c r="B52" s="45" t="s">
        <v>165</v>
      </c>
      <c r="C52" s="50">
        <v>0</v>
      </c>
    </row>
    <row r="53" spans="1:3" ht="15">
      <c r="A53" s="49">
        <v>1236</v>
      </c>
      <c r="B53" s="45" t="s">
        <v>166</v>
      </c>
      <c r="C53" s="50">
        <v>0</v>
      </c>
    </row>
    <row r="54" spans="1:3" ht="15">
      <c r="A54" s="49">
        <v>1239</v>
      </c>
      <c r="B54" s="45" t="s">
        <v>167</v>
      </c>
      <c r="C54" s="50">
        <v>0</v>
      </c>
    </row>
    <row r="55" spans="1:5" ht="15">
      <c r="A55" s="49">
        <v>1240</v>
      </c>
      <c r="B55" s="45" t="s">
        <v>168</v>
      </c>
      <c r="C55" s="189">
        <f>SUM(C56:C63)</f>
        <v>1808358.5100000002</v>
      </c>
      <c r="E55" s="189"/>
    </row>
    <row r="56" spans="1:5" ht="15">
      <c r="A56" s="131">
        <v>1241</v>
      </c>
      <c r="B56" s="130" t="s">
        <v>169</v>
      </c>
      <c r="C56" s="111">
        <f>771509.98-53340</f>
        <v>718169.98</v>
      </c>
      <c r="D56" s="130" t="s">
        <v>594</v>
      </c>
      <c r="E56" s="111">
        <f>771509.98-53340</f>
        <v>718169.98</v>
      </c>
    </row>
    <row r="57" spans="1:5" ht="15">
      <c r="A57" s="131">
        <v>1242</v>
      </c>
      <c r="B57" s="130" t="s">
        <v>171</v>
      </c>
      <c r="C57" s="111">
        <f>792369.55-11138</f>
        <v>781231.55</v>
      </c>
      <c r="D57" s="130" t="s">
        <v>594</v>
      </c>
      <c r="E57" s="111">
        <f>792369.55-11138</f>
        <v>781231.55</v>
      </c>
    </row>
    <row r="58" spans="1:5" ht="15">
      <c r="A58" s="131">
        <v>1243</v>
      </c>
      <c r="B58" s="130" t="s">
        <v>173</v>
      </c>
      <c r="C58" s="111">
        <v>0</v>
      </c>
      <c r="D58" s="130"/>
      <c r="E58" s="130"/>
    </row>
    <row r="59" spans="1:5" ht="15">
      <c r="A59" s="49">
        <v>1244</v>
      </c>
      <c r="B59" s="45" t="s">
        <v>174</v>
      </c>
      <c r="C59" s="50">
        <v>303706.9</v>
      </c>
      <c r="D59" s="130" t="s">
        <v>594</v>
      </c>
      <c r="E59" s="50">
        <v>303706.9</v>
      </c>
    </row>
    <row r="60" spans="1:3" ht="15">
      <c r="A60" s="49">
        <v>1245</v>
      </c>
      <c r="B60" s="45" t="s">
        <v>176</v>
      </c>
      <c r="C60" s="50">
        <v>0</v>
      </c>
    </row>
    <row r="61" spans="1:5" ht="15">
      <c r="A61" s="49">
        <v>1246</v>
      </c>
      <c r="B61" s="45" t="s">
        <v>178</v>
      </c>
      <c r="C61" s="50">
        <v>5250.08</v>
      </c>
      <c r="D61" s="130" t="s">
        <v>594</v>
      </c>
      <c r="E61" s="50">
        <v>5250.08</v>
      </c>
    </row>
    <row r="62" spans="1:3" ht="15">
      <c r="A62" s="49">
        <v>1247</v>
      </c>
      <c r="B62" s="45" t="s">
        <v>180</v>
      </c>
      <c r="C62" s="50">
        <v>0</v>
      </c>
    </row>
    <row r="63" spans="1:3" ht="15">
      <c r="A63" s="49">
        <v>1248</v>
      </c>
      <c r="B63" s="45" t="s">
        <v>181</v>
      </c>
      <c r="C63" s="50">
        <v>0</v>
      </c>
    </row>
    <row r="64" spans="1:3" ht="15">
      <c r="A64" s="49">
        <v>1250</v>
      </c>
      <c r="B64" s="45" t="s">
        <v>185</v>
      </c>
      <c r="C64" s="189">
        <f>+C65</f>
        <v>93900</v>
      </c>
    </row>
    <row r="65" spans="1:5" ht="15">
      <c r="A65" s="49">
        <v>1251</v>
      </c>
      <c r="B65" s="45" t="s">
        <v>186</v>
      </c>
      <c r="C65" s="50">
        <v>93900</v>
      </c>
      <c r="D65" s="130" t="s">
        <v>594</v>
      </c>
      <c r="E65" s="50">
        <v>93900</v>
      </c>
    </row>
    <row r="66" spans="1:3" ht="15">
      <c r="A66" s="49">
        <v>1252</v>
      </c>
      <c r="B66" s="45" t="s">
        <v>187</v>
      </c>
      <c r="C66" s="50">
        <v>0</v>
      </c>
    </row>
    <row r="67" spans="1:3" ht="15">
      <c r="A67" s="49">
        <v>1253</v>
      </c>
      <c r="B67" s="45" t="s">
        <v>188</v>
      </c>
      <c r="C67" s="50">
        <v>0</v>
      </c>
    </row>
    <row r="68" spans="1:3" ht="15">
      <c r="A68" s="49">
        <v>1254</v>
      </c>
      <c r="B68" s="45" t="s">
        <v>189</v>
      </c>
      <c r="C68" s="50">
        <v>0</v>
      </c>
    </row>
    <row r="69" spans="1:3" ht="15">
      <c r="A69" s="49">
        <v>1259</v>
      </c>
      <c r="B69" s="45" t="s">
        <v>190</v>
      </c>
      <c r="C69" s="50">
        <v>0</v>
      </c>
    </row>
    <row r="71" spans="1:5" ht="15">
      <c r="A71" s="47" t="s">
        <v>480</v>
      </c>
      <c r="B71" s="47"/>
      <c r="C71" s="47"/>
      <c r="D71" s="47"/>
      <c r="E71" s="47"/>
    </row>
    <row r="72" spans="1:5" ht="15">
      <c r="A72" s="48" t="s">
        <v>105</v>
      </c>
      <c r="B72" s="48" t="s">
        <v>106</v>
      </c>
      <c r="C72" s="48" t="s">
        <v>469</v>
      </c>
      <c r="D72" s="48" t="s">
        <v>470</v>
      </c>
      <c r="E72" s="48"/>
    </row>
    <row r="73" spans="1:4" ht="15">
      <c r="A73" s="49">
        <v>5500</v>
      </c>
      <c r="B73" s="45" t="s">
        <v>413</v>
      </c>
      <c r="C73" s="189">
        <v>1464974.18</v>
      </c>
      <c r="D73" s="189">
        <f>+D74</f>
        <v>1445048.48</v>
      </c>
    </row>
    <row r="74" spans="1:4" ht="15">
      <c r="A74" s="49">
        <v>5510</v>
      </c>
      <c r="B74" s="45" t="s">
        <v>414</v>
      </c>
      <c r="C74" s="50">
        <f>SUM(C75:C82)</f>
        <v>1464974.18</v>
      </c>
      <c r="D74" s="50">
        <f>SUM(D75:D82)</f>
        <v>1445048.48</v>
      </c>
    </row>
    <row r="75" spans="1:4" ht="15">
      <c r="A75" s="49">
        <v>5511</v>
      </c>
      <c r="B75" s="45" t="s">
        <v>415</v>
      </c>
      <c r="C75" s="50">
        <v>0</v>
      </c>
      <c r="D75" s="50">
        <v>0</v>
      </c>
    </row>
    <row r="76" spans="1:4" ht="15">
      <c r="A76" s="49">
        <v>5512</v>
      </c>
      <c r="B76" s="45" t="s">
        <v>416</v>
      </c>
      <c r="C76" s="50">
        <v>0</v>
      </c>
      <c r="D76" s="50">
        <v>0</v>
      </c>
    </row>
    <row r="77" spans="1:4" ht="15">
      <c r="A77" s="49">
        <v>5513</v>
      </c>
      <c r="B77" s="45" t="s">
        <v>417</v>
      </c>
      <c r="C77" s="50">
        <v>0</v>
      </c>
      <c r="D77" s="50">
        <v>0</v>
      </c>
    </row>
    <row r="78" spans="1:4" ht="15">
      <c r="A78" s="49">
        <v>5514</v>
      </c>
      <c r="B78" s="45" t="s">
        <v>418</v>
      </c>
      <c r="C78" s="50">
        <v>0</v>
      </c>
      <c r="D78" s="197">
        <v>0</v>
      </c>
    </row>
    <row r="79" spans="1:4" ht="15">
      <c r="A79" s="49">
        <v>5515</v>
      </c>
      <c r="B79" s="45" t="s">
        <v>419</v>
      </c>
      <c r="C79" s="50">
        <v>1462228.23</v>
      </c>
      <c r="D79" s="198">
        <v>1443085.03</v>
      </c>
    </row>
    <row r="80" spans="1:4" ht="15">
      <c r="A80" s="49">
        <v>5516</v>
      </c>
      <c r="B80" s="45" t="s">
        <v>420</v>
      </c>
      <c r="C80" s="50">
        <v>0</v>
      </c>
      <c r="D80" s="197">
        <v>0</v>
      </c>
    </row>
    <row r="81" spans="1:4" ht="15">
      <c r="A81" s="49">
        <v>5517</v>
      </c>
      <c r="B81" s="45" t="s">
        <v>421</v>
      </c>
      <c r="C81" s="50">
        <v>2745.95</v>
      </c>
      <c r="D81" s="198">
        <v>1963.45</v>
      </c>
    </row>
    <row r="82" spans="1:4" ht="15">
      <c r="A82" s="49">
        <v>5518</v>
      </c>
      <c r="B82" s="45" t="s">
        <v>422</v>
      </c>
      <c r="C82" s="50">
        <v>0</v>
      </c>
      <c r="D82" s="197">
        <v>0</v>
      </c>
    </row>
    <row r="83" spans="1:4" ht="15">
      <c r="A83" s="49">
        <v>5520</v>
      </c>
      <c r="B83" s="45" t="s">
        <v>423</v>
      </c>
      <c r="C83" s="50">
        <v>0</v>
      </c>
      <c r="D83" s="50">
        <v>0</v>
      </c>
    </row>
    <row r="84" spans="1:4" ht="15">
      <c r="A84" s="49">
        <v>5521</v>
      </c>
      <c r="B84" s="45" t="s">
        <v>424</v>
      </c>
      <c r="C84" s="50">
        <v>0</v>
      </c>
      <c r="D84" s="50">
        <v>0</v>
      </c>
    </row>
    <row r="85" spans="1:4" ht="15">
      <c r="A85" s="49">
        <v>5522</v>
      </c>
      <c r="B85" s="45" t="s">
        <v>425</v>
      </c>
      <c r="C85" s="50">
        <v>0</v>
      </c>
      <c r="D85" s="50">
        <v>0</v>
      </c>
    </row>
    <row r="86" spans="1:4" ht="15">
      <c r="A86" s="49">
        <v>5530</v>
      </c>
      <c r="B86" s="45" t="s">
        <v>426</v>
      </c>
      <c r="C86" s="50">
        <v>0</v>
      </c>
      <c r="D86" s="50">
        <v>0</v>
      </c>
    </row>
    <row r="87" spans="1:4" ht="15">
      <c r="A87" s="49">
        <v>5531</v>
      </c>
      <c r="B87" s="45" t="s">
        <v>427</v>
      </c>
      <c r="C87" s="50">
        <v>0</v>
      </c>
      <c r="D87" s="50">
        <v>0</v>
      </c>
    </row>
    <row r="88" spans="1:4" ht="15">
      <c r="A88" s="49">
        <v>5532</v>
      </c>
      <c r="B88" s="45" t="s">
        <v>428</v>
      </c>
      <c r="C88" s="50">
        <v>0</v>
      </c>
      <c r="D88" s="50">
        <v>0</v>
      </c>
    </row>
    <row r="89" spans="1:4" ht="15">
      <c r="A89" s="49">
        <v>5533</v>
      </c>
      <c r="B89" s="45" t="s">
        <v>429</v>
      </c>
      <c r="C89" s="50">
        <v>0</v>
      </c>
      <c r="D89" s="50">
        <v>0</v>
      </c>
    </row>
    <row r="90" spans="1:4" ht="15">
      <c r="A90" s="49">
        <v>5534</v>
      </c>
      <c r="B90" s="45" t="s">
        <v>430</v>
      </c>
      <c r="C90" s="50">
        <v>0</v>
      </c>
      <c r="D90" s="50">
        <v>0</v>
      </c>
    </row>
    <row r="91" spans="1:4" ht="15">
      <c r="A91" s="49">
        <v>5535</v>
      </c>
      <c r="B91" s="45" t="s">
        <v>431</v>
      </c>
      <c r="C91" s="50">
        <v>0</v>
      </c>
      <c r="D91" s="50">
        <v>0</v>
      </c>
    </row>
    <row r="92" spans="1:4" ht="15">
      <c r="A92" s="49">
        <v>5540</v>
      </c>
      <c r="B92" s="45" t="s">
        <v>432</v>
      </c>
      <c r="C92" s="50">
        <v>0</v>
      </c>
      <c r="D92" s="50">
        <v>0</v>
      </c>
    </row>
    <row r="93" spans="1:4" ht="15">
      <c r="A93" s="49">
        <v>5541</v>
      </c>
      <c r="B93" s="45" t="s">
        <v>432</v>
      </c>
      <c r="C93" s="50">
        <v>0</v>
      </c>
      <c r="D93" s="50">
        <v>0</v>
      </c>
    </row>
    <row r="94" spans="1:4" ht="15">
      <c r="A94" s="49">
        <v>5550</v>
      </c>
      <c r="B94" s="45" t="s">
        <v>433</v>
      </c>
      <c r="C94" s="50">
        <v>0</v>
      </c>
      <c r="D94" s="50">
        <v>0</v>
      </c>
    </row>
    <row r="95" spans="1:4" ht="15">
      <c r="A95" s="49">
        <v>5551</v>
      </c>
      <c r="B95" s="45" t="s">
        <v>433</v>
      </c>
      <c r="C95" s="50">
        <v>0</v>
      </c>
      <c r="D95" s="50">
        <v>0</v>
      </c>
    </row>
    <row r="96" spans="1:4" ht="15">
      <c r="A96" s="49">
        <v>5590</v>
      </c>
      <c r="B96" s="45" t="s">
        <v>434</v>
      </c>
      <c r="C96" s="50">
        <v>0</v>
      </c>
      <c r="D96" s="50">
        <v>0</v>
      </c>
    </row>
    <row r="97" spans="1:4" ht="15">
      <c r="A97" s="49">
        <v>5591</v>
      </c>
      <c r="B97" s="45" t="s">
        <v>435</v>
      </c>
      <c r="C97" s="50">
        <v>0</v>
      </c>
      <c r="D97" s="50">
        <v>0</v>
      </c>
    </row>
    <row r="98" spans="1:4" ht="15">
      <c r="A98" s="49">
        <v>5592</v>
      </c>
      <c r="B98" s="45" t="s">
        <v>436</v>
      </c>
      <c r="C98" s="50">
        <v>0</v>
      </c>
      <c r="D98" s="50">
        <v>0</v>
      </c>
    </row>
    <row r="99" spans="1:4" ht="15">
      <c r="A99" s="49">
        <v>5593</v>
      </c>
      <c r="B99" s="45" t="s">
        <v>437</v>
      </c>
      <c r="C99" s="50">
        <v>0</v>
      </c>
      <c r="D99" s="50">
        <v>0</v>
      </c>
    </row>
    <row r="100" spans="1:4" ht="15">
      <c r="A100" s="49">
        <v>5594</v>
      </c>
      <c r="B100" s="45" t="s">
        <v>481</v>
      </c>
      <c r="C100" s="50">
        <v>0</v>
      </c>
      <c r="D100" s="50">
        <v>0</v>
      </c>
    </row>
    <row r="101" spans="1:4" ht="15">
      <c r="A101" s="49">
        <v>5595</v>
      </c>
      <c r="B101" s="45" t="s">
        <v>439</v>
      </c>
      <c r="C101" s="50">
        <v>0</v>
      </c>
      <c r="D101" s="50">
        <v>0</v>
      </c>
    </row>
    <row r="102" spans="1:4" ht="15">
      <c r="A102" s="49">
        <v>5596</v>
      </c>
      <c r="B102" s="45" t="s">
        <v>327</v>
      </c>
      <c r="C102" s="50">
        <v>0</v>
      </c>
      <c r="D102" s="50">
        <v>0</v>
      </c>
    </row>
    <row r="103" spans="1:4" ht="15">
      <c r="A103" s="49">
        <v>5597</v>
      </c>
      <c r="B103" s="45" t="s">
        <v>440</v>
      </c>
      <c r="C103" s="50">
        <v>0</v>
      </c>
      <c r="D103" s="50">
        <v>0</v>
      </c>
    </row>
    <row r="104" spans="1:4" ht="15">
      <c r="A104" s="49">
        <v>5599</v>
      </c>
      <c r="B104" s="45" t="s">
        <v>442</v>
      </c>
      <c r="C104" s="50">
        <v>0</v>
      </c>
      <c r="D104" s="50">
        <v>0</v>
      </c>
    </row>
    <row r="105" spans="1:4" ht="15">
      <c r="A105" s="49">
        <v>5600</v>
      </c>
      <c r="B105" s="45" t="s">
        <v>443</v>
      </c>
      <c r="C105" s="50">
        <v>0</v>
      </c>
      <c r="D105" s="50">
        <v>0</v>
      </c>
    </row>
    <row r="106" spans="1:4" ht="15">
      <c r="A106" s="49">
        <v>5610</v>
      </c>
      <c r="B106" s="45" t="s">
        <v>444</v>
      </c>
      <c r="C106" s="50">
        <v>0</v>
      </c>
      <c r="D106" s="50">
        <v>0</v>
      </c>
    </row>
    <row r="107" spans="1:4" ht="15">
      <c r="A107" s="49">
        <v>5611</v>
      </c>
      <c r="B107" s="45" t="s">
        <v>445</v>
      </c>
      <c r="C107" s="50">
        <v>0</v>
      </c>
      <c r="D107"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2 D7"/>
    <dataValidation allowBlank="1" showInputMessage="1" showErrorMessage="1" prompt="Importe final del periodo que corresponde la información financiera trimestral que se presenta." sqref="C72 C7 C46"/>
  </dataValidations>
  <printOptions/>
  <pageMargins left="1.299212598425197" right="0.7086614173228347" top="1.141732283464567" bottom="0.7480314960629921" header="0.31496062992125984" footer="0.31496062992125984"/>
  <pageSetup fitToHeight="1" fitToWidth="1" horizontalDpi="600" verticalDpi="600" orientation="portrait" scale="62"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15</v>
      </c>
      <c r="B1" s="359"/>
      <c r="C1" s="360"/>
    </row>
    <row r="2" spans="1:3" s="52" customFormat="1" ht="18" customHeight="1">
      <c r="A2" s="361" t="s">
        <v>483</v>
      </c>
      <c r="B2" s="362"/>
      <c r="C2" s="363"/>
    </row>
    <row r="3" spans="1:3" s="52" customFormat="1" ht="18" customHeight="1">
      <c r="A3" s="361" t="s">
        <v>670</v>
      </c>
      <c r="B3" s="362"/>
      <c r="C3" s="363"/>
    </row>
    <row r="4" spans="1:3" s="53" customFormat="1" ht="18" customHeight="1">
      <c r="A4" s="364" t="s">
        <v>485</v>
      </c>
      <c r="B4" s="365"/>
      <c r="C4" s="366"/>
    </row>
    <row r="5" spans="1:3" ht="15">
      <c r="A5" s="54" t="s">
        <v>486</v>
      </c>
      <c r="B5" s="54"/>
      <c r="C5" s="55">
        <v>102027777.43</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5054987.800000001</v>
      </c>
    </row>
    <row r="16" spans="1:3" ht="15">
      <c r="A16" s="70">
        <v>3.1</v>
      </c>
      <c r="B16" s="65" t="s">
        <v>497</v>
      </c>
      <c r="C16" s="63">
        <v>0</v>
      </c>
    </row>
    <row r="17" spans="1:3" ht="15">
      <c r="A17" s="71">
        <v>3.2</v>
      </c>
      <c r="B17" s="65" t="s">
        <v>498</v>
      </c>
      <c r="C17" s="63">
        <v>0</v>
      </c>
    </row>
    <row r="18" spans="1:3" ht="15">
      <c r="A18" s="71">
        <v>3.3</v>
      </c>
      <c r="B18" s="67" t="s">
        <v>499</v>
      </c>
      <c r="C18" s="72">
        <v>5054987.800000001</v>
      </c>
    </row>
    <row r="19" spans="2:3" ht="15">
      <c r="B19" s="73"/>
      <c r="C19" s="74"/>
    </row>
    <row r="20" spans="1:3" ht="15">
      <c r="A20" s="75" t="s">
        <v>500</v>
      </c>
      <c r="B20" s="75"/>
      <c r="C20" s="55">
        <v>96972789.63000001</v>
      </c>
    </row>
  </sheetData>
  <mergeCells count="4">
    <mergeCell ref="A1:C1"/>
    <mergeCell ref="A2:C2"/>
    <mergeCell ref="A3:C3"/>
    <mergeCell ref="A4:C4"/>
  </mergeCells>
  <printOptions/>
  <pageMargins left="1.299212598425197" right="0.7086614173228347" top="1.141732283464567" bottom="0.7480314960629921" header="0.31496062992125984" footer="0.31496062992125984"/>
  <pageSetup fitToHeight="1" fitToWidth="1" horizontalDpi="600" verticalDpi="600" orientation="portrait" scale="98"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view="pageBreakPreview" zoomScale="130" zoomScaleSheetLayoutView="13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58" t="s">
        <v>15</v>
      </c>
      <c r="B1" s="359"/>
      <c r="C1" s="360"/>
    </row>
    <row r="2" spans="1:3" s="76" customFormat="1" ht="18.95" customHeight="1">
      <c r="A2" s="370" t="s">
        <v>501</v>
      </c>
      <c r="B2" s="371"/>
      <c r="C2" s="372"/>
    </row>
    <row r="3" spans="1:3" s="76" customFormat="1" ht="18.95" customHeight="1">
      <c r="A3" s="370" t="s">
        <v>670</v>
      </c>
      <c r="B3" s="371"/>
      <c r="C3" s="372"/>
    </row>
    <row r="4" spans="1:3" ht="15">
      <c r="A4" s="364" t="s">
        <v>485</v>
      </c>
      <c r="B4" s="365"/>
      <c r="C4" s="366"/>
    </row>
    <row r="5" spans="1:3" ht="15">
      <c r="A5" s="77" t="s">
        <v>503</v>
      </c>
      <c r="B5" s="54"/>
      <c r="C5" s="199">
        <v>93879726.5</v>
      </c>
    </row>
    <row r="6" spans="1:3" ht="15">
      <c r="A6" s="79"/>
      <c r="B6" s="57"/>
      <c r="C6" s="80"/>
    </row>
    <row r="7" spans="1:3" ht="15">
      <c r="A7" s="59" t="s">
        <v>504</v>
      </c>
      <c r="B7" s="81"/>
      <c r="C7" s="60">
        <v>1902258.5100000002</v>
      </c>
    </row>
    <row r="8" spans="1:3" ht="15">
      <c r="A8" s="82">
        <v>2.1</v>
      </c>
      <c r="B8" s="83" t="s">
        <v>344</v>
      </c>
      <c r="C8" s="84">
        <v>0</v>
      </c>
    </row>
    <row r="9" spans="1:3" ht="15">
      <c r="A9" s="82">
        <v>2.2</v>
      </c>
      <c r="B9" s="83" t="s">
        <v>341</v>
      </c>
      <c r="C9" s="84">
        <v>0</v>
      </c>
    </row>
    <row r="10" spans="1:3" ht="15">
      <c r="A10" s="85">
        <v>2.3</v>
      </c>
      <c r="B10" s="86" t="s">
        <v>169</v>
      </c>
      <c r="C10" s="84">
        <v>718169.98</v>
      </c>
    </row>
    <row r="11" spans="1:3" ht="15">
      <c r="A11" s="85">
        <v>2.4</v>
      </c>
      <c r="B11" s="86" t="s">
        <v>171</v>
      </c>
      <c r="C11" s="84">
        <v>781231.55</v>
      </c>
    </row>
    <row r="12" spans="1:3" ht="15">
      <c r="A12" s="85">
        <v>2.5</v>
      </c>
      <c r="B12" s="86" t="s">
        <v>173</v>
      </c>
      <c r="C12" s="84">
        <v>0</v>
      </c>
    </row>
    <row r="13" spans="1:3" ht="15">
      <c r="A13" s="85">
        <v>2.6</v>
      </c>
      <c r="B13" s="86" t="s">
        <v>174</v>
      </c>
      <c r="C13" s="84">
        <v>303706.9</v>
      </c>
    </row>
    <row r="14" spans="1:3" ht="15">
      <c r="A14" s="85">
        <v>2.7</v>
      </c>
      <c r="B14" s="86" t="s">
        <v>176</v>
      </c>
      <c r="C14" s="84">
        <v>0</v>
      </c>
    </row>
    <row r="15" spans="1:3" ht="15">
      <c r="A15" s="85">
        <v>2.8</v>
      </c>
      <c r="B15" s="86" t="s">
        <v>178</v>
      </c>
      <c r="C15" s="84">
        <v>5250.08</v>
      </c>
    </row>
    <row r="16" spans="1:3" ht="15">
      <c r="A16" s="85">
        <v>2.9</v>
      </c>
      <c r="B16" s="86" t="s">
        <v>181</v>
      </c>
      <c r="C16" s="84">
        <v>0</v>
      </c>
    </row>
    <row r="17" spans="1:3" ht="15">
      <c r="A17" s="85" t="s">
        <v>505</v>
      </c>
      <c r="B17" s="86" t="s">
        <v>506</v>
      </c>
      <c r="C17" s="84">
        <v>0</v>
      </c>
    </row>
    <row r="18" spans="1:3" ht="15">
      <c r="A18" s="85" t="s">
        <v>507</v>
      </c>
      <c r="B18" s="86" t="s">
        <v>185</v>
      </c>
      <c r="C18" s="84">
        <v>93900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1464974.18</v>
      </c>
    </row>
    <row r="31" spans="1:3" ht="15">
      <c r="A31" s="85" t="s">
        <v>529</v>
      </c>
      <c r="B31" s="86" t="s">
        <v>414</v>
      </c>
      <c r="C31" s="84">
        <v>1464974.18</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4" ht="15">
      <c r="A38" s="79"/>
      <c r="B38" s="94"/>
      <c r="C38" s="95"/>
      <c r="D38" s="97"/>
    </row>
    <row r="39" spans="1:5" ht="15">
      <c r="A39" s="96" t="s">
        <v>539</v>
      </c>
      <c r="B39" s="54"/>
      <c r="C39" s="55">
        <v>93442442.17</v>
      </c>
      <c r="E39" s="97"/>
    </row>
  </sheetData>
  <mergeCells count="4">
    <mergeCell ref="A1:C1"/>
    <mergeCell ref="A2:C2"/>
    <mergeCell ref="A3:C3"/>
    <mergeCell ref="A4:C4"/>
  </mergeCells>
  <printOptions/>
  <pageMargins left="1.299212598425197" right="0.7086614173228347" top="1.141732283464567" bottom="0.7480314960629921" header="0.31496062992125984" footer="0.31496062992125984"/>
  <pageSetup fitToHeight="1" fitToWidth="1" horizontalDpi="600" verticalDpi="600" orientation="portrait" scale="98"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view="pageBreakPreview" zoomScaleSheetLayoutView="100" workbookViewId="0" topLeftCell="B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15</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670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111">
        <v>0</v>
      </c>
      <c r="D36" s="111">
        <v>74867006</v>
      </c>
      <c r="E36" s="111">
        <v>0</v>
      </c>
      <c r="F36" s="111">
        <v>74867006</v>
      </c>
    </row>
    <row r="37" spans="1:6" ht="15">
      <c r="A37" s="45">
        <v>8120</v>
      </c>
      <c r="B37" s="45" t="s">
        <v>575</v>
      </c>
      <c r="C37" s="111">
        <v>0</v>
      </c>
      <c r="D37" s="111">
        <v>103234379.29</v>
      </c>
      <c r="E37" s="111">
        <v>103234379.25</v>
      </c>
      <c r="F37" s="111">
        <v>-0.04</v>
      </c>
    </row>
    <row r="38" spans="1:6" ht="15">
      <c r="A38" s="45">
        <v>8130</v>
      </c>
      <c r="B38" s="45" t="s">
        <v>576</v>
      </c>
      <c r="C38" s="111">
        <v>0</v>
      </c>
      <c r="D38" s="111">
        <v>28367373.25</v>
      </c>
      <c r="E38" s="111">
        <v>1206601.86</v>
      </c>
      <c r="F38" s="111">
        <v>-27160771.39</v>
      </c>
    </row>
    <row r="39" spans="1:6" ht="15">
      <c r="A39" s="45">
        <v>8140</v>
      </c>
      <c r="B39" s="45" t="s">
        <v>577</v>
      </c>
      <c r="C39" s="111">
        <v>0</v>
      </c>
      <c r="D39" s="111">
        <v>101984285.04</v>
      </c>
      <c r="E39" s="111">
        <v>102027777.43</v>
      </c>
      <c r="F39" s="111">
        <v>43492</v>
      </c>
    </row>
    <row r="40" spans="1:6" ht="15">
      <c r="A40" s="45">
        <v>8150</v>
      </c>
      <c r="B40" s="45" t="s">
        <v>578</v>
      </c>
      <c r="C40" s="111">
        <v>0</v>
      </c>
      <c r="D40" s="111">
        <v>0</v>
      </c>
      <c r="E40" s="111">
        <v>101984285.04</v>
      </c>
      <c r="F40" s="111">
        <v>101984285.04</v>
      </c>
    </row>
    <row r="41" spans="1:6" ht="15">
      <c r="A41" s="45">
        <v>8210</v>
      </c>
      <c r="B41" s="45" t="s">
        <v>579</v>
      </c>
      <c r="C41" s="172">
        <v>0</v>
      </c>
      <c r="D41" s="172">
        <v>0</v>
      </c>
      <c r="E41" s="172">
        <v>74867006</v>
      </c>
      <c r="F41" s="172">
        <v>74867006</v>
      </c>
    </row>
    <row r="42" spans="1:6" ht="15">
      <c r="A42" s="45">
        <v>8220</v>
      </c>
      <c r="B42" s="45" t="s">
        <v>580</v>
      </c>
      <c r="C42" s="172">
        <v>0</v>
      </c>
      <c r="D42" s="172">
        <v>248722594.16</v>
      </c>
      <c r="E42" s="172">
        <v>240574543.27</v>
      </c>
      <c r="F42" s="172">
        <v>8148050.89</v>
      </c>
    </row>
    <row r="43" spans="1:6" ht="15">
      <c r="A43" s="45">
        <v>8230</v>
      </c>
      <c r="B43" s="45" t="s">
        <v>581</v>
      </c>
      <c r="C43" s="172">
        <v>0</v>
      </c>
      <c r="D43" s="172">
        <v>146694816.77</v>
      </c>
      <c r="E43" s="172">
        <v>173855588.16</v>
      </c>
      <c r="F43" s="172">
        <v>-27160771.39</v>
      </c>
    </row>
    <row r="44" spans="1:6" ht="15">
      <c r="A44" s="45">
        <v>8240</v>
      </c>
      <c r="B44" s="45" t="s">
        <v>582</v>
      </c>
      <c r="C44" s="172">
        <v>0</v>
      </c>
      <c r="D44" s="172">
        <v>93879726.5</v>
      </c>
      <c r="E44" s="172">
        <v>93879726.5</v>
      </c>
      <c r="F44" s="172">
        <v>0</v>
      </c>
    </row>
    <row r="45" spans="1:6" ht="15">
      <c r="A45" s="45">
        <v>8250</v>
      </c>
      <c r="B45" s="45" t="s">
        <v>583</v>
      </c>
      <c r="C45" s="172">
        <v>0</v>
      </c>
      <c r="D45" s="172">
        <v>93879726.5</v>
      </c>
      <c r="E45" s="172">
        <v>93633185.83</v>
      </c>
      <c r="F45" s="172">
        <v>246540.97</v>
      </c>
    </row>
    <row r="46" spans="1:6" ht="15">
      <c r="A46" s="45">
        <v>8260</v>
      </c>
      <c r="B46" s="45" t="s">
        <v>584</v>
      </c>
      <c r="C46" s="172">
        <v>0</v>
      </c>
      <c r="D46" s="172">
        <v>93633185.83</v>
      </c>
      <c r="E46" s="172">
        <v>93633185.83</v>
      </c>
      <c r="F46" s="172">
        <v>0</v>
      </c>
    </row>
    <row r="47" spans="1:6" ht="15">
      <c r="A47" s="45">
        <v>8270</v>
      </c>
      <c r="B47" s="45" t="s">
        <v>585</v>
      </c>
      <c r="C47" s="172">
        <v>0</v>
      </c>
      <c r="D47" s="172">
        <v>93633185.83</v>
      </c>
      <c r="E47" s="172">
        <v>0</v>
      </c>
      <c r="F47" s="172">
        <v>93633185.83</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1.3385826771653544" bottom="0.7480314960629921" header="0.31496062992125984" footer="0.31496062992125984"/>
  <pageSetup fitToHeight="1" fitToWidth="1" horizontalDpi="600" verticalDpi="600" orientation="landscape" scale="5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1426</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1427</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4" ht="15">
      <c r="A8" s="25">
        <v>1114</v>
      </c>
      <c r="B8" s="23" t="s">
        <v>109</v>
      </c>
      <c r="C8" s="27">
        <v>1292924.57</v>
      </c>
      <c r="D8" s="23" t="s">
        <v>1411</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572</v>
      </c>
      <c r="D20" s="27">
        <v>0</v>
      </c>
      <c r="E20" s="27">
        <v>0</v>
      </c>
      <c r="F20" s="27">
        <v>0</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314397</v>
      </c>
    </row>
    <row r="31" spans="1:7" ht="15">
      <c r="A31" s="25">
        <v>1141</v>
      </c>
      <c r="B31" s="23" t="s">
        <v>136</v>
      </c>
      <c r="C31" s="27">
        <v>314397</v>
      </c>
      <c r="D31" s="23" t="s">
        <v>1412</v>
      </c>
      <c r="E31" s="23" t="s">
        <v>1413</v>
      </c>
      <c r="F31" s="23" t="s">
        <v>1414</v>
      </c>
      <c r="G31" s="23" t="s">
        <v>1415</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0</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7142338.81</v>
      </c>
      <c r="D60" s="27">
        <v>71048.1</v>
      </c>
      <c r="E60" s="27">
        <v>-628736.5900000001</v>
      </c>
    </row>
    <row r="61" spans="1:8" ht="15">
      <c r="A61" s="25">
        <v>1241</v>
      </c>
      <c r="B61" s="23" t="s">
        <v>169</v>
      </c>
      <c r="C61" s="27">
        <v>662207.65</v>
      </c>
      <c r="D61" s="27">
        <v>60735.89</v>
      </c>
      <c r="E61" s="27">
        <v>-536556.29</v>
      </c>
      <c r="F61" s="23" t="s">
        <v>158</v>
      </c>
      <c r="G61" s="200">
        <v>0.1</v>
      </c>
      <c r="H61" s="23" t="s">
        <v>1416</v>
      </c>
    </row>
    <row r="62" spans="1:5" ht="15">
      <c r="A62" s="25">
        <v>1242</v>
      </c>
      <c r="B62" s="23" t="s">
        <v>171</v>
      </c>
      <c r="C62" s="27">
        <v>0</v>
      </c>
      <c r="D62" s="27">
        <v>0</v>
      </c>
      <c r="E62" s="27">
        <v>0</v>
      </c>
    </row>
    <row r="63" spans="1:5" ht="15">
      <c r="A63" s="25">
        <v>1243</v>
      </c>
      <c r="B63" s="23" t="s">
        <v>173</v>
      </c>
      <c r="C63" s="27">
        <v>0</v>
      </c>
      <c r="D63" s="27">
        <v>0</v>
      </c>
      <c r="E63" s="27">
        <v>0</v>
      </c>
    </row>
    <row r="64" spans="1:5" ht="15">
      <c r="A64" s="25">
        <v>1244</v>
      </c>
      <c r="B64" s="23" t="s">
        <v>174</v>
      </c>
      <c r="C64" s="27">
        <v>0</v>
      </c>
      <c r="D64" s="27">
        <v>0</v>
      </c>
      <c r="E64" s="27">
        <v>0</v>
      </c>
    </row>
    <row r="65" spans="1:9" ht="15">
      <c r="A65" s="25">
        <v>1245</v>
      </c>
      <c r="B65" s="23" t="s">
        <v>176</v>
      </c>
      <c r="C65" s="27">
        <v>83777.11</v>
      </c>
      <c r="D65" s="27">
        <v>0</v>
      </c>
      <c r="E65" s="27">
        <v>-71651.04</v>
      </c>
      <c r="F65" s="23" t="s">
        <v>158</v>
      </c>
      <c r="G65" s="200">
        <v>0.1</v>
      </c>
      <c r="H65" s="23" t="s">
        <v>1416</v>
      </c>
      <c r="I65" s="23" t="s">
        <v>1417</v>
      </c>
    </row>
    <row r="66" spans="1:8" ht="15">
      <c r="A66" s="25">
        <v>1246</v>
      </c>
      <c r="B66" s="23" t="s">
        <v>178</v>
      </c>
      <c r="C66" s="27">
        <v>107478.45</v>
      </c>
      <c r="D66" s="27">
        <v>10312.21</v>
      </c>
      <c r="E66" s="27">
        <v>-20529.26</v>
      </c>
      <c r="F66" s="23" t="s">
        <v>158</v>
      </c>
      <c r="G66" s="200">
        <v>0.1</v>
      </c>
      <c r="H66" s="23" t="s">
        <v>1416</v>
      </c>
    </row>
    <row r="67" spans="1:5" ht="15">
      <c r="A67" s="25">
        <v>1247</v>
      </c>
      <c r="B67" s="23" t="s">
        <v>180</v>
      </c>
      <c r="C67" s="27">
        <v>6288875.6</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340433.52</v>
      </c>
      <c r="D72" s="27">
        <v>76303.76</v>
      </c>
      <c r="E72" s="27">
        <v>-442296.04</v>
      </c>
    </row>
    <row r="73" spans="1:8" ht="15">
      <c r="A73" s="25">
        <v>1251</v>
      </c>
      <c r="B73" s="23" t="s">
        <v>186</v>
      </c>
      <c r="C73" s="27">
        <v>118320</v>
      </c>
      <c r="D73" s="27">
        <v>76303.76</v>
      </c>
      <c r="E73" s="27">
        <v>-442296.04</v>
      </c>
      <c r="F73" s="23" t="s">
        <v>158</v>
      </c>
      <c r="G73" s="200">
        <v>0.3</v>
      </c>
      <c r="H73" s="23" t="s">
        <v>1416</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222113.52</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84827.09</v>
      </c>
      <c r="D101" s="27">
        <v>0</v>
      </c>
      <c r="E101" s="27">
        <v>0</v>
      </c>
      <c r="F101" s="27">
        <v>0</v>
      </c>
      <c r="G101" s="27">
        <v>0</v>
      </c>
    </row>
    <row r="102" spans="1:7" ht="15">
      <c r="A102" s="25">
        <v>2111</v>
      </c>
      <c r="B102" s="23" t="s">
        <v>212</v>
      </c>
      <c r="C102" s="27">
        <v>0</v>
      </c>
      <c r="D102" s="27">
        <v>0</v>
      </c>
      <c r="E102" s="27">
        <v>0</v>
      </c>
      <c r="F102" s="27">
        <v>0</v>
      </c>
      <c r="G102" s="27">
        <v>0</v>
      </c>
    </row>
    <row r="103" spans="1:7" ht="15">
      <c r="A103" s="25">
        <v>2112</v>
      </c>
      <c r="B103" s="23" t="s">
        <v>213</v>
      </c>
      <c r="C103" s="27">
        <v>62275.07</v>
      </c>
      <c r="D103" s="27">
        <v>0</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22552.02</v>
      </c>
      <c r="D108" s="27">
        <v>0</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482</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1933</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105465</v>
      </c>
      <c r="D8" s="50">
        <v>136647.28</v>
      </c>
    </row>
    <row r="9" spans="1:4" ht="15">
      <c r="A9" s="49">
        <v>1112</v>
      </c>
      <c r="B9" s="45" t="s">
        <v>472</v>
      </c>
      <c r="C9" s="50">
        <v>24193880.46</v>
      </c>
      <c r="D9" s="50">
        <v>24166628.61</v>
      </c>
    </row>
    <row r="10" spans="1:4" ht="15">
      <c r="A10" s="49">
        <v>1113</v>
      </c>
      <c r="B10" s="45" t="s">
        <v>473</v>
      </c>
      <c r="C10" s="50">
        <v>0</v>
      </c>
      <c r="D10" s="50">
        <v>0</v>
      </c>
    </row>
    <row r="11" spans="1:4" ht="15">
      <c r="A11" s="49">
        <v>1114</v>
      </c>
      <c r="B11" s="45" t="s">
        <v>109</v>
      </c>
      <c r="C11" s="50">
        <v>0</v>
      </c>
      <c r="D11" s="50">
        <v>546.61</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24299345.46</v>
      </c>
      <c r="D15" s="50">
        <v>24303822.5</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26">
        <v>167459.97</v>
      </c>
    </row>
    <row r="21" spans="1:3" ht="15">
      <c r="A21" s="49">
        <v>1231</v>
      </c>
      <c r="B21" s="45" t="s">
        <v>160</v>
      </c>
      <c r="C21" s="26">
        <v>0</v>
      </c>
    </row>
    <row r="22" spans="1:3" ht="15">
      <c r="A22" s="49">
        <v>1232</v>
      </c>
      <c r="B22" s="45" t="s">
        <v>162</v>
      </c>
      <c r="C22" s="26">
        <v>0</v>
      </c>
    </row>
    <row r="23" spans="1:3" ht="15">
      <c r="A23" s="49">
        <v>1233</v>
      </c>
      <c r="B23" s="45" t="s">
        <v>163</v>
      </c>
      <c r="C23" s="26">
        <v>0</v>
      </c>
    </row>
    <row r="24" spans="1:3" ht="15">
      <c r="A24" s="49">
        <v>1234</v>
      </c>
      <c r="B24" s="45" t="s">
        <v>164</v>
      </c>
      <c r="C24" s="26">
        <v>0</v>
      </c>
    </row>
    <row r="25" spans="1:3" ht="15">
      <c r="A25" s="49">
        <v>1235</v>
      </c>
      <c r="B25" s="45" t="s">
        <v>165</v>
      </c>
      <c r="C25" s="26">
        <v>0</v>
      </c>
    </row>
    <row r="26" spans="1:3" ht="15">
      <c r="A26" s="49">
        <v>1236</v>
      </c>
      <c r="B26" s="45" t="s">
        <v>166</v>
      </c>
      <c r="C26" s="26">
        <v>0</v>
      </c>
    </row>
    <row r="27" spans="1:3" ht="15">
      <c r="A27" s="49">
        <v>1239</v>
      </c>
      <c r="B27" s="45" t="s">
        <v>167</v>
      </c>
      <c r="C27" s="26">
        <v>0</v>
      </c>
    </row>
    <row r="28" spans="1:3" ht="15">
      <c r="A28" s="49">
        <v>1240</v>
      </c>
      <c r="B28" s="45" t="s">
        <v>168</v>
      </c>
      <c r="C28" s="26">
        <v>1414857.62</v>
      </c>
    </row>
    <row r="29" spans="1:3" ht="15">
      <c r="A29" s="49">
        <v>1241</v>
      </c>
      <c r="B29" s="45" t="s">
        <v>169</v>
      </c>
      <c r="C29" s="26">
        <v>493293.62</v>
      </c>
    </row>
    <row r="30" spans="1:3" ht="15">
      <c r="A30" s="49">
        <v>1242</v>
      </c>
      <c r="B30" s="45" t="s">
        <v>171</v>
      </c>
      <c r="C30" s="26">
        <v>0</v>
      </c>
    </row>
    <row r="31" spans="1:3" ht="15">
      <c r="A31" s="49">
        <v>1243</v>
      </c>
      <c r="B31" s="45" t="s">
        <v>173</v>
      </c>
      <c r="C31" s="26">
        <v>0</v>
      </c>
    </row>
    <row r="32" spans="1:3" ht="15">
      <c r="A32" s="49">
        <v>1244</v>
      </c>
      <c r="B32" s="45" t="s">
        <v>174</v>
      </c>
      <c r="C32" s="26">
        <v>908583</v>
      </c>
    </row>
    <row r="33" spans="1:3" ht="15">
      <c r="A33" s="49">
        <v>1245</v>
      </c>
      <c r="B33" s="45" t="s">
        <v>176</v>
      </c>
      <c r="C33" s="26">
        <v>0</v>
      </c>
    </row>
    <row r="34" spans="1:3" ht="15">
      <c r="A34" s="49">
        <v>1246</v>
      </c>
      <c r="B34" s="45" t="s">
        <v>178</v>
      </c>
      <c r="C34" s="26">
        <v>12981</v>
      </c>
    </row>
    <row r="35" spans="1:3" ht="15">
      <c r="A35" s="49">
        <v>1247</v>
      </c>
      <c r="B35" s="45" t="s">
        <v>180</v>
      </c>
      <c r="C35" s="26">
        <v>0</v>
      </c>
    </row>
    <row r="36" spans="1:3" ht="15">
      <c r="A36" s="49">
        <v>1248</v>
      </c>
      <c r="B36" s="45" t="s">
        <v>181</v>
      </c>
      <c r="C36" s="26">
        <v>0</v>
      </c>
    </row>
    <row r="37" spans="1:3" ht="15">
      <c r="A37" s="49">
        <v>1250</v>
      </c>
      <c r="B37" s="45" t="s">
        <v>185</v>
      </c>
      <c r="C37" s="26">
        <v>0</v>
      </c>
    </row>
    <row r="38" spans="1:3" ht="15">
      <c r="A38" s="49">
        <v>1251</v>
      </c>
      <c r="B38" s="45" t="s">
        <v>186</v>
      </c>
      <c r="C38" s="26">
        <v>0</v>
      </c>
    </row>
    <row r="39" spans="1:3" ht="15">
      <c r="A39" s="49">
        <v>1252</v>
      </c>
      <c r="B39" s="45" t="s">
        <v>187</v>
      </c>
      <c r="C39" s="26">
        <v>0</v>
      </c>
    </row>
    <row r="40" spans="1:3" ht="15">
      <c r="A40" s="49">
        <v>1253</v>
      </c>
      <c r="B40" s="45" t="s">
        <v>188</v>
      </c>
      <c r="C40" s="26">
        <v>0</v>
      </c>
    </row>
    <row r="41" spans="1:3" ht="15">
      <c r="A41" s="49">
        <v>1254</v>
      </c>
      <c r="B41" s="45" t="s">
        <v>189</v>
      </c>
      <c r="C41" s="26">
        <v>0</v>
      </c>
    </row>
    <row r="42" spans="1:3" ht="15">
      <c r="A42" s="49">
        <v>1259</v>
      </c>
      <c r="B42" s="45" t="s">
        <v>190</v>
      </c>
      <c r="C42" s="26">
        <v>0</v>
      </c>
    </row>
    <row r="44" spans="1:5" ht="15">
      <c r="A44" s="47" t="s">
        <v>480</v>
      </c>
      <c r="B44" s="47"/>
      <c r="C44" s="47"/>
      <c r="D44" s="47"/>
      <c r="E44" s="47"/>
    </row>
    <row r="45" spans="1:5" ht="15">
      <c r="A45" s="48" t="s">
        <v>105</v>
      </c>
      <c r="B45" s="48" t="s">
        <v>106</v>
      </c>
      <c r="C45" s="48" t="s">
        <v>469</v>
      </c>
      <c r="D45" s="48" t="s">
        <v>470</v>
      </c>
      <c r="E45" s="48"/>
    </row>
    <row r="46" spans="1:4" ht="15">
      <c r="A46" s="131">
        <v>5500</v>
      </c>
      <c r="B46" s="130" t="s">
        <v>413</v>
      </c>
      <c r="C46" s="328">
        <v>3932772.94</v>
      </c>
      <c r="D46" s="111">
        <v>4051672.08</v>
      </c>
    </row>
    <row r="47" spans="1:4" ht="15">
      <c r="A47" s="131">
        <v>5510</v>
      </c>
      <c r="B47" s="130" t="s">
        <v>414</v>
      </c>
      <c r="C47" s="26">
        <v>3932772.94</v>
      </c>
      <c r="D47" s="111">
        <v>4051672.08</v>
      </c>
    </row>
    <row r="48" spans="1:4" ht="15">
      <c r="A48" s="131">
        <v>5511</v>
      </c>
      <c r="B48" s="130" t="s">
        <v>415</v>
      </c>
      <c r="C48" s="26">
        <v>0</v>
      </c>
      <c r="D48" s="111">
        <v>0</v>
      </c>
    </row>
    <row r="49" spans="1:4" ht="15">
      <c r="A49" s="131">
        <v>5512</v>
      </c>
      <c r="B49" s="130" t="s">
        <v>416</v>
      </c>
      <c r="C49" s="26">
        <v>0</v>
      </c>
      <c r="D49" s="111">
        <v>0</v>
      </c>
    </row>
    <row r="50" spans="1:4" ht="15">
      <c r="A50" s="131">
        <v>5513</v>
      </c>
      <c r="B50" s="130" t="s">
        <v>417</v>
      </c>
      <c r="C50" s="26">
        <v>1676940.96</v>
      </c>
      <c r="D50" s="111">
        <v>1685917.44</v>
      </c>
    </row>
    <row r="51" spans="1:4" ht="15">
      <c r="A51" s="131">
        <v>5514</v>
      </c>
      <c r="B51" s="130" t="s">
        <v>418</v>
      </c>
      <c r="C51" s="26">
        <v>0</v>
      </c>
      <c r="D51" s="111">
        <v>0</v>
      </c>
    </row>
    <row r="52" spans="1:4" ht="15">
      <c r="A52" s="131">
        <v>5515</v>
      </c>
      <c r="B52" s="130" t="s">
        <v>419</v>
      </c>
      <c r="C52" s="26">
        <v>2255831.98</v>
      </c>
      <c r="D52" s="111">
        <v>2365754.64</v>
      </c>
    </row>
    <row r="53" spans="1:4" ht="15">
      <c r="A53" s="131">
        <v>5516</v>
      </c>
      <c r="B53" s="130" t="s">
        <v>420</v>
      </c>
      <c r="C53" s="26">
        <v>0</v>
      </c>
      <c r="D53" s="111">
        <v>0</v>
      </c>
    </row>
    <row r="54" spans="1:4" ht="15">
      <c r="A54" s="131">
        <v>5517</v>
      </c>
      <c r="B54" s="130" t="s">
        <v>421</v>
      </c>
      <c r="C54" s="26">
        <v>0</v>
      </c>
      <c r="D54" s="111">
        <v>0</v>
      </c>
    </row>
    <row r="55" spans="1:4" ht="15">
      <c r="A55" s="131">
        <v>5518</v>
      </c>
      <c r="B55" s="130" t="s">
        <v>422</v>
      </c>
      <c r="C55" s="26">
        <v>0</v>
      </c>
      <c r="D55" s="111">
        <v>0</v>
      </c>
    </row>
    <row r="56" spans="1:4" ht="15">
      <c r="A56" s="131">
        <v>5520</v>
      </c>
      <c r="B56" s="130" t="s">
        <v>423</v>
      </c>
      <c r="C56" s="26">
        <v>0</v>
      </c>
      <c r="D56" s="111">
        <v>0</v>
      </c>
    </row>
    <row r="57" spans="1:4" ht="15">
      <c r="A57" s="131">
        <v>5521</v>
      </c>
      <c r="B57" s="130" t="s">
        <v>424</v>
      </c>
      <c r="C57" s="26">
        <v>0</v>
      </c>
      <c r="D57" s="111">
        <v>0</v>
      </c>
    </row>
    <row r="58" spans="1:4" ht="15">
      <c r="A58" s="131">
        <v>5522</v>
      </c>
      <c r="B58" s="130" t="s">
        <v>425</v>
      </c>
      <c r="C58" s="26">
        <v>0</v>
      </c>
      <c r="D58" s="111">
        <v>0</v>
      </c>
    </row>
    <row r="59" spans="1:4" ht="15">
      <c r="A59" s="131">
        <v>5530</v>
      </c>
      <c r="B59" s="130" t="s">
        <v>426</v>
      </c>
      <c r="C59" s="26">
        <v>0</v>
      </c>
      <c r="D59" s="111">
        <v>0</v>
      </c>
    </row>
    <row r="60" spans="1:4" ht="15">
      <c r="A60" s="131">
        <v>5531</v>
      </c>
      <c r="B60" s="130" t="s">
        <v>427</v>
      </c>
      <c r="C60" s="26">
        <v>0</v>
      </c>
      <c r="D60" s="111">
        <v>0</v>
      </c>
    </row>
    <row r="61" spans="1:4" ht="15">
      <c r="A61" s="131">
        <v>5532</v>
      </c>
      <c r="B61" s="130" t="s">
        <v>428</v>
      </c>
      <c r="C61" s="26">
        <v>0</v>
      </c>
      <c r="D61" s="111">
        <v>0</v>
      </c>
    </row>
    <row r="62" spans="1:4" ht="15">
      <c r="A62" s="131">
        <v>5533</v>
      </c>
      <c r="B62" s="130" t="s">
        <v>429</v>
      </c>
      <c r="C62" s="26">
        <v>0</v>
      </c>
      <c r="D62" s="111">
        <v>0</v>
      </c>
    </row>
    <row r="63" spans="1:4" ht="15">
      <c r="A63" s="131">
        <v>5534</v>
      </c>
      <c r="B63" s="130" t="s">
        <v>430</v>
      </c>
      <c r="C63" s="26">
        <v>0</v>
      </c>
      <c r="D63" s="111">
        <v>0</v>
      </c>
    </row>
    <row r="64" spans="1:4" ht="15">
      <c r="A64" s="131">
        <v>5535</v>
      </c>
      <c r="B64" s="130" t="s">
        <v>431</v>
      </c>
      <c r="C64" s="26">
        <v>0</v>
      </c>
      <c r="D64" s="111">
        <v>0</v>
      </c>
    </row>
    <row r="65" spans="1:4" ht="15">
      <c r="A65" s="131">
        <v>5540</v>
      </c>
      <c r="B65" s="130" t="s">
        <v>432</v>
      </c>
      <c r="C65" s="26">
        <v>0</v>
      </c>
      <c r="D65" s="111">
        <v>0</v>
      </c>
    </row>
    <row r="66" spans="1:4" ht="15">
      <c r="A66" s="131">
        <v>5541</v>
      </c>
      <c r="B66" s="130" t="s">
        <v>432</v>
      </c>
      <c r="C66" s="26">
        <v>0</v>
      </c>
      <c r="D66" s="111">
        <v>0</v>
      </c>
    </row>
    <row r="67" spans="1:4" ht="15">
      <c r="A67" s="131">
        <v>5550</v>
      </c>
      <c r="B67" s="130" t="s">
        <v>433</v>
      </c>
      <c r="C67" s="26">
        <v>0</v>
      </c>
      <c r="D67" s="111">
        <v>0</v>
      </c>
    </row>
    <row r="68" spans="1:4" ht="15">
      <c r="A68" s="131">
        <v>5551</v>
      </c>
      <c r="B68" s="130" t="s">
        <v>433</v>
      </c>
      <c r="C68" s="26">
        <v>0</v>
      </c>
      <c r="D68" s="111">
        <v>0</v>
      </c>
    </row>
    <row r="69" spans="1:4" ht="15">
      <c r="A69" s="131">
        <v>5590</v>
      </c>
      <c r="B69" s="130" t="s">
        <v>434</v>
      </c>
      <c r="C69" s="26">
        <v>0</v>
      </c>
      <c r="D69" s="111">
        <v>0</v>
      </c>
    </row>
    <row r="70" spans="1:4" ht="15">
      <c r="A70" s="131">
        <v>5591</v>
      </c>
      <c r="B70" s="130" t="s">
        <v>435</v>
      </c>
      <c r="C70" s="26">
        <v>0</v>
      </c>
      <c r="D70" s="111">
        <v>0</v>
      </c>
    </row>
    <row r="71" spans="1:4" ht="15">
      <c r="A71" s="131">
        <v>5592</v>
      </c>
      <c r="B71" s="130" t="s">
        <v>436</v>
      </c>
      <c r="C71" s="26">
        <v>0</v>
      </c>
      <c r="D71" s="111">
        <v>0</v>
      </c>
    </row>
    <row r="72" spans="1:4" ht="15">
      <c r="A72" s="131">
        <v>5593</v>
      </c>
      <c r="B72" s="130" t="s">
        <v>437</v>
      </c>
      <c r="C72" s="26">
        <v>0</v>
      </c>
      <c r="D72" s="111">
        <v>0</v>
      </c>
    </row>
    <row r="73" spans="1:4" ht="15">
      <c r="A73" s="131">
        <v>5594</v>
      </c>
      <c r="B73" s="130" t="s">
        <v>481</v>
      </c>
      <c r="C73" s="26">
        <v>0</v>
      </c>
      <c r="D73" s="111">
        <v>0</v>
      </c>
    </row>
    <row r="74" spans="1:4" ht="15">
      <c r="A74" s="131">
        <v>5595</v>
      </c>
      <c r="B74" s="130" t="s">
        <v>439</v>
      </c>
      <c r="C74" s="26">
        <v>0</v>
      </c>
      <c r="D74" s="111">
        <v>0</v>
      </c>
    </row>
    <row r="75" spans="1:4" ht="15">
      <c r="A75" s="131">
        <v>5596</v>
      </c>
      <c r="B75" s="130" t="s">
        <v>327</v>
      </c>
      <c r="C75" s="26">
        <v>0</v>
      </c>
      <c r="D75" s="111">
        <v>0</v>
      </c>
    </row>
    <row r="76" spans="1:4" ht="15">
      <c r="A76" s="131">
        <v>5597</v>
      </c>
      <c r="B76" s="130" t="s">
        <v>440</v>
      </c>
      <c r="C76" s="26">
        <v>0</v>
      </c>
      <c r="D76" s="111">
        <v>0</v>
      </c>
    </row>
    <row r="77" spans="1:4" ht="15">
      <c r="A77" s="131">
        <v>5599</v>
      </c>
      <c r="B77" s="130" t="s">
        <v>442</v>
      </c>
      <c r="C77" s="26">
        <v>0</v>
      </c>
      <c r="D77" s="111">
        <v>0</v>
      </c>
    </row>
    <row r="78" spans="1:4" ht="15">
      <c r="A78" s="131">
        <v>5600</v>
      </c>
      <c r="B78" s="130" t="s">
        <v>443</v>
      </c>
      <c r="C78" s="26">
        <v>0</v>
      </c>
      <c r="D78" s="111">
        <v>0</v>
      </c>
    </row>
    <row r="79" spans="1:4" ht="15">
      <c r="A79" s="131">
        <v>5610</v>
      </c>
      <c r="B79" s="130" t="s">
        <v>444</v>
      </c>
      <c r="C79" s="26">
        <v>0</v>
      </c>
      <c r="D79" s="111">
        <v>0</v>
      </c>
    </row>
    <row r="80" spans="1:4" ht="15">
      <c r="A80" s="131">
        <v>5611</v>
      </c>
      <c r="B80" s="130" t="s">
        <v>445</v>
      </c>
      <c r="C80" s="26">
        <v>0</v>
      </c>
      <c r="D80" s="111">
        <v>0</v>
      </c>
    </row>
    <row r="83" ht="15">
      <c r="A83" s="17" t="s">
        <v>98</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isablePrompts="1">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086614173228347" right="0.7086614173228347" top="0.7480314960629921" bottom="1.24" header="0.31496062992125984" footer="0.31496062992125984"/>
  <pageSetup fitToHeight="10" fitToWidth="1" horizontalDpi="600" verticalDpi="600" orientation="landscape" scale="98" r:id="rId1"/>
  <headerFooter>
    <oddHeader>&amp;CNOTAS A LOS ESTADOS FINANCIEROS</oddHeader>
    <oddFooter>&amp;L&amp;F&amp;R&amp;A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1426</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1427</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24392</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12196</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12196</v>
      </c>
      <c r="D45" s="37" t="s">
        <v>1418</v>
      </c>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3372075</v>
      </c>
      <c r="D58" s="37"/>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3372075</v>
      </c>
      <c r="D65" s="37"/>
      <c r="E65" s="38"/>
    </row>
    <row r="66" spans="1:5" ht="15">
      <c r="A66" s="36">
        <v>4221</v>
      </c>
      <c r="B66" s="37" t="s">
        <v>306</v>
      </c>
      <c r="C66" s="40">
        <v>0</v>
      </c>
      <c r="D66" s="37"/>
      <c r="E66" s="38"/>
    </row>
    <row r="67" spans="1:5" ht="15">
      <c r="A67" s="36">
        <v>4223</v>
      </c>
      <c r="B67" s="37" t="s">
        <v>307</v>
      </c>
      <c r="C67" s="40">
        <v>3372075</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96613.95</v>
      </c>
      <c r="D73" s="37"/>
      <c r="E73" s="37"/>
    </row>
    <row r="74" spans="1:5" ht="15">
      <c r="A74" s="41">
        <v>4310</v>
      </c>
      <c r="B74" s="37" t="s">
        <v>312</v>
      </c>
      <c r="C74" s="40">
        <v>96613.95</v>
      </c>
      <c r="D74" s="37" t="s">
        <v>1419</v>
      </c>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2756674.7399999998</v>
      </c>
      <c r="D98" s="42">
        <v>1</v>
      </c>
      <c r="E98" s="37"/>
    </row>
    <row r="99" spans="1:5" ht="15">
      <c r="A99" s="41">
        <v>5100</v>
      </c>
      <c r="B99" s="37" t="s">
        <v>333</v>
      </c>
      <c r="C99" s="40">
        <v>2609322.88</v>
      </c>
      <c r="D99" s="42">
        <v>1</v>
      </c>
      <c r="E99" s="37"/>
    </row>
    <row r="100" spans="1:5" ht="15">
      <c r="A100" s="41">
        <v>5110</v>
      </c>
      <c r="B100" s="37" t="s">
        <v>334</v>
      </c>
      <c r="C100" s="40">
        <v>1984630.37</v>
      </c>
      <c r="D100" s="42">
        <v>0.7605921004302849</v>
      </c>
      <c r="E100" s="37"/>
    </row>
    <row r="101" spans="1:5" ht="15">
      <c r="A101" s="41">
        <v>5111</v>
      </c>
      <c r="B101" s="37" t="s">
        <v>335</v>
      </c>
      <c r="C101" s="40">
        <v>1320075.04</v>
      </c>
      <c r="D101" s="42">
        <v>0.5059071263729539</v>
      </c>
      <c r="E101" s="37" t="s">
        <v>1420</v>
      </c>
    </row>
    <row r="102" spans="1:5" ht="15">
      <c r="A102" s="41">
        <v>5112</v>
      </c>
      <c r="B102" s="37" t="s">
        <v>336</v>
      </c>
      <c r="C102" s="40">
        <v>0</v>
      </c>
      <c r="D102" s="42">
        <v>0</v>
      </c>
      <c r="E102" s="37"/>
    </row>
    <row r="103" spans="1:5" ht="15">
      <c r="A103" s="41">
        <v>5113</v>
      </c>
      <c r="B103" s="37" t="s">
        <v>337</v>
      </c>
      <c r="C103" s="40">
        <v>202490.55</v>
      </c>
      <c r="D103" s="42">
        <v>0.07760271890920606</v>
      </c>
      <c r="E103" s="37"/>
    </row>
    <row r="104" spans="1:5" ht="15">
      <c r="A104" s="41">
        <v>5114</v>
      </c>
      <c r="B104" s="37" t="s">
        <v>338</v>
      </c>
      <c r="C104" s="40">
        <v>298828.52</v>
      </c>
      <c r="D104" s="42">
        <v>0.11452339696649579</v>
      </c>
      <c r="E104" s="37" t="s">
        <v>1421</v>
      </c>
    </row>
    <row r="105" spans="1:5" ht="15">
      <c r="A105" s="41">
        <v>5115</v>
      </c>
      <c r="B105" s="37" t="s">
        <v>339</v>
      </c>
      <c r="C105" s="40">
        <v>163236.26</v>
      </c>
      <c r="D105" s="42">
        <v>0.06255885818162911</v>
      </c>
      <c r="E105" s="37"/>
    </row>
    <row r="106" spans="1:5" ht="15">
      <c r="A106" s="41">
        <v>5116</v>
      </c>
      <c r="B106" s="37" t="s">
        <v>340</v>
      </c>
      <c r="C106" s="40">
        <v>0</v>
      </c>
      <c r="D106" s="42">
        <v>0</v>
      </c>
      <c r="E106" s="37"/>
    </row>
    <row r="107" spans="1:5" ht="15">
      <c r="A107" s="41">
        <v>5120</v>
      </c>
      <c r="B107" s="37" t="s">
        <v>341</v>
      </c>
      <c r="C107" s="40">
        <v>147675.46000000002</v>
      </c>
      <c r="D107" s="42">
        <v>0.056595318705824564</v>
      </c>
      <c r="E107" s="37"/>
    </row>
    <row r="108" spans="1:5" ht="15">
      <c r="A108" s="41">
        <v>5121</v>
      </c>
      <c r="B108" s="37" t="s">
        <v>342</v>
      </c>
      <c r="C108" s="40">
        <v>133799.76</v>
      </c>
      <c r="D108" s="42">
        <v>0.05127757895565612</v>
      </c>
      <c r="E108" s="37"/>
    </row>
    <row r="109" spans="1:5" ht="15">
      <c r="A109" s="41">
        <v>5122</v>
      </c>
      <c r="B109" s="37" t="s">
        <v>343</v>
      </c>
      <c r="C109" s="40">
        <v>2270</v>
      </c>
      <c r="D109" s="42">
        <v>0.0008699574964061175</v>
      </c>
      <c r="E109" s="37"/>
    </row>
    <row r="110" spans="1:5" ht="15">
      <c r="A110" s="41">
        <v>5123</v>
      </c>
      <c r="B110" s="37" t="s">
        <v>344</v>
      </c>
      <c r="C110" s="40">
        <v>0</v>
      </c>
      <c r="D110" s="42">
        <v>0</v>
      </c>
      <c r="E110" s="37"/>
    </row>
    <row r="111" spans="1:5" ht="15">
      <c r="A111" s="41">
        <v>5124</v>
      </c>
      <c r="B111" s="37" t="s">
        <v>345</v>
      </c>
      <c r="C111" s="40">
        <v>11605.7</v>
      </c>
      <c r="D111" s="42">
        <v>0.004447782253762325</v>
      </c>
      <c r="E111" s="37"/>
    </row>
    <row r="112" spans="1:5" ht="15">
      <c r="A112" s="41">
        <v>5125</v>
      </c>
      <c r="B112" s="37" t="s">
        <v>346</v>
      </c>
      <c r="C112" s="40">
        <v>0</v>
      </c>
      <c r="D112" s="42">
        <v>0</v>
      </c>
      <c r="E112" s="37"/>
    </row>
    <row r="113" spans="1:5" ht="15">
      <c r="A113" s="41">
        <v>5126</v>
      </c>
      <c r="B113" s="37" t="s">
        <v>347</v>
      </c>
      <c r="C113" s="40">
        <v>0</v>
      </c>
      <c r="D113" s="42">
        <v>0</v>
      </c>
      <c r="E113" s="37"/>
    </row>
    <row r="114" spans="1:5" ht="15">
      <c r="A114" s="41">
        <v>5127</v>
      </c>
      <c r="B114" s="37" t="s">
        <v>348</v>
      </c>
      <c r="C114" s="40">
        <v>0</v>
      </c>
      <c r="D114" s="42">
        <v>0</v>
      </c>
      <c r="E114" s="37"/>
    </row>
    <row r="115" spans="1:5" ht="15">
      <c r="A115" s="41">
        <v>5128</v>
      </c>
      <c r="B115" s="37" t="s">
        <v>349</v>
      </c>
      <c r="C115" s="40">
        <v>0</v>
      </c>
      <c r="D115" s="42">
        <v>0</v>
      </c>
      <c r="E115" s="37"/>
    </row>
    <row r="116" spans="1:5" ht="15">
      <c r="A116" s="41">
        <v>5129</v>
      </c>
      <c r="B116" s="37" t="s">
        <v>350</v>
      </c>
      <c r="C116" s="40">
        <v>0</v>
      </c>
      <c r="D116" s="42">
        <v>0</v>
      </c>
      <c r="E116" s="37"/>
    </row>
    <row r="117" spans="1:5" ht="15">
      <c r="A117" s="41">
        <v>5130</v>
      </c>
      <c r="B117" s="37" t="s">
        <v>351</v>
      </c>
      <c r="C117" s="40">
        <v>477017.05000000005</v>
      </c>
      <c r="D117" s="42">
        <v>0.18281258086389066</v>
      </c>
      <c r="E117" s="37"/>
    </row>
    <row r="118" spans="1:5" ht="15">
      <c r="A118" s="41">
        <v>5131</v>
      </c>
      <c r="B118" s="37" t="s">
        <v>352</v>
      </c>
      <c r="C118" s="40">
        <v>114502.55</v>
      </c>
      <c r="D118" s="42">
        <v>0.04388209327317898</v>
      </c>
      <c r="E118" s="37"/>
    </row>
    <row r="119" spans="1:5" ht="15">
      <c r="A119" s="41">
        <v>5132</v>
      </c>
      <c r="B119" s="37" t="s">
        <v>353</v>
      </c>
      <c r="C119" s="40">
        <v>0</v>
      </c>
      <c r="D119" s="42">
        <v>0</v>
      </c>
      <c r="E119" s="37"/>
    </row>
    <row r="120" spans="1:5" ht="15">
      <c r="A120" s="41">
        <v>5133</v>
      </c>
      <c r="B120" s="37" t="s">
        <v>354</v>
      </c>
      <c r="C120" s="40">
        <v>173260.41</v>
      </c>
      <c r="D120" s="42">
        <v>0.06640052533475659</v>
      </c>
      <c r="E120" s="37"/>
    </row>
    <row r="121" spans="1:5" ht="15">
      <c r="A121" s="41">
        <v>5134</v>
      </c>
      <c r="B121" s="37" t="s">
        <v>355</v>
      </c>
      <c r="C121" s="40">
        <v>52945.46</v>
      </c>
      <c r="D121" s="42">
        <v>0.020290880981352528</v>
      </c>
      <c r="E121" s="37"/>
    </row>
    <row r="122" spans="1:5" ht="15">
      <c r="A122" s="41">
        <v>5135</v>
      </c>
      <c r="B122" s="37" t="s">
        <v>356</v>
      </c>
      <c r="C122" s="40">
        <v>55093.31</v>
      </c>
      <c r="D122" s="42">
        <v>0.021114025566663485</v>
      </c>
      <c r="E122" s="37"/>
    </row>
    <row r="123" spans="1:5" ht="15">
      <c r="A123" s="41">
        <v>5136</v>
      </c>
      <c r="B123" s="37" t="s">
        <v>357</v>
      </c>
      <c r="C123" s="40">
        <v>34118.9</v>
      </c>
      <c r="D123" s="42">
        <v>0.013075767763934222</v>
      </c>
      <c r="E123" s="37"/>
    </row>
    <row r="124" spans="1:5" ht="15">
      <c r="A124" s="41">
        <v>5137</v>
      </c>
      <c r="B124" s="37" t="s">
        <v>358</v>
      </c>
      <c r="C124" s="40">
        <v>5668</v>
      </c>
      <c r="D124" s="42">
        <v>0.002172211052700385</v>
      </c>
      <c r="E124" s="37"/>
    </row>
    <row r="125" spans="1:5" ht="15">
      <c r="A125" s="41">
        <v>5138</v>
      </c>
      <c r="B125" s="37" t="s">
        <v>359</v>
      </c>
      <c r="C125" s="40">
        <v>0</v>
      </c>
      <c r="D125" s="42">
        <v>0</v>
      </c>
      <c r="E125" s="37"/>
    </row>
    <row r="126" spans="1:5" ht="15">
      <c r="A126" s="41">
        <v>5139</v>
      </c>
      <c r="B126" s="37" t="s">
        <v>360</v>
      </c>
      <c r="C126" s="40">
        <v>41428.42</v>
      </c>
      <c r="D126" s="42">
        <v>0.01587707689130446</v>
      </c>
      <c r="E126" s="37"/>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147351.86</v>
      </c>
      <c r="D185" s="42">
        <v>0.0564713018574382</v>
      </c>
      <c r="E185" s="37"/>
    </row>
    <row r="186" spans="1:5" ht="15">
      <c r="A186" s="41">
        <v>5510</v>
      </c>
      <c r="B186" s="37" t="s">
        <v>414</v>
      </c>
      <c r="C186" s="40">
        <v>147351.86</v>
      </c>
      <c r="D186" s="42">
        <v>0.0564713018574382</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71048.1</v>
      </c>
      <c r="D191" s="42">
        <v>0.027228558238066733</v>
      </c>
      <c r="E191" s="37"/>
    </row>
    <row r="192" spans="1:5" ht="15">
      <c r="A192" s="41">
        <v>5516</v>
      </c>
      <c r="B192" s="37" t="s">
        <v>420</v>
      </c>
      <c r="C192" s="40">
        <v>0</v>
      </c>
      <c r="D192" s="42">
        <v>0</v>
      </c>
      <c r="E192" s="37"/>
    </row>
    <row r="193" spans="1:5" ht="15">
      <c r="A193" s="41">
        <v>5517</v>
      </c>
      <c r="B193" s="37" t="s">
        <v>421</v>
      </c>
      <c r="C193" s="40">
        <v>76303.76</v>
      </c>
      <c r="D193" s="42">
        <v>0.029242743619371472</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1426</v>
      </c>
      <c r="B1" s="357"/>
      <c r="C1" s="357"/>
      <c r="D1" s="43" t="s">
        <v>99</v>
      </c>
      <c r="E1" s="44">
        <v>2019</v>
      </c>
    </row>
    <row r="2" spans="1:5" ht="18.95" customHeight="1">
      <c r="A2" s="357" t="s">
        <v>446</v>
      </c>
      <c r="B2" s="357"/>
      <c r="C2" s="357"/>
      <c r="D2" s="43" t="s">
        <v>101</v>
      </c>
      <c r="E2" s="44" t="s">
        <v>598</v>
      </c>
    </row>
    <row r="3" spans="1:5" ht="18.95" customHeight="1">
      <c r="A3" s="357" t="s">
        <v>1427</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50">
        <v>5918104.5</v>
      </c>
      <c r="D8" s="45" t="s">
        <v>1422</v>
      </c>
      <c r="E8" s="45" t="s">
        <v>1423</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724210.21</v>
      </c>
      <c r="D14" s="45" t="s">
        <v>1424</v>
      </c>
    </row>
    <row r="15" spans="1:4" ht="15">
      <c r="A15" s="49">
        <v>3220</v>
      </c>
      <c r="B15" s="45" t="s">
        <v>454</v>
      </c>
      <c r="C15" s="50">
        <v>2371424.62</v>
      </c>
      <c r="D15" s="45" t="s">
        <v>1424</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1426</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1427</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49">
        <v>1111</v>
      </c>
      <c r="B8" s="45" t="s">
        <v>471</v>
      </c>
      <c r="C8" s="50">
        <v>6778.45</v>
      </c>
      <c r="D8" s="50">
        <v>10473.07</v>
      </c>
      <c r="E8" s="50">
        <v>-3694.62</v>
      </c>
    </row>
    <row r="9" spans="1:5" ht="15">
      <c r="A9" s="49">
        <v>1112</v>
      </c>
      <c r="B9" s="45" t="s">
        <v>472</v>
      </c>
      <c r="C9" s="50">
        <v>1072154.7</v>
      </c>
      <c r="D9" s="50">
        <v>497209.34</v>
      </c>
      <c r="E9" s="50">
        <v>574945.3599999999</v>
      </c>
    </row>
    <row r="10" spans="1:5" ht="15">
      <c r="A10" s="49">
        <v>1113</v>
      </c>
      <c r="B10" s="45" t="s">
        <v>473</v>
      </c>
      <c r="C10" s="50">
        <v>0</v>
      </c>
      <c r="D10" s="50">
        <v>0</v>
      </c>
      <c r="E10" s="50">
        <v>0</v>
      </c>
    </row>
    <row r="11" spans="1:5" ht="15">
      <c r="A11" s="49">
        <v>1114</v>
      </c>
      <c r="B11" s="45" t="s">
        <v>109</v>
      </c>
      <c r="C11" s="50">
        <v>1292924.57</v>
      </c>
      <c r="D11" s="50">
        <v>1215214.62</v>
      </c>
      <c r="E11" s="50">
        <v>77709.94999999995</v>
      </c>
    </row>
    <row r="12" spans="1:5" ht="15">
      <c r="A12" s="49">
        <v>1115</v>
      </c>
      <c r="B12" s="45" t="s">
        <v>110</v>
      </c>
      <c r="C12" s="50">
        <v>0</v>
      </c>
      <c r="D12" s="50">
        <v>0</v>
      </c>
      <c r="E12" s="50">
        <v>0</v>
      </c>
    </row>
    <row r="13" spans="1:5" ht="15">
      <c r="A13" s="49">
        <v>1116</v>
      </c>
      <c r="B13" s="45" t="s">
        <v>474</v>
      </c>
      <c r="C13" s="50">
        <v>0</v>
      </c>
      <c r="D13" s="50">
        <v>0</v>
      </c>
      <c r="E13" s="50">
        <v>0</v>
      </c>
    </row>
    <row r="14" spans="1:5" ht="15">
      <c r="A14" s="49">
        <v>1119</v>
      </c>
      <c r="B14" s="45" t="s">
        <v>475</v>
      </c>
      <c r="C14" s="50">
        <v>0</v>
      </c>
      <c r="D14" s="50">
        <v>0</v>
      </c>
      <c r="E14" s="50">
        <v>0</v>
      </c>
    </row>
    <row r="15" spans="1:5" ht="15">
      <c r="A15" s="49">
        <v>1110</v>
      </c>
      <c r="B15" s="45" t="s">
        <v>476</v>
      </c>
      <c r="C15" s="50">
        <v>2371857.7199999997</v>
      </c>
      <c r="D15" s="50">
        <v>1722897.0300000003</v>
      </c>
      <c r="E15" s="50">
        <v>648960.6899999995</v>
      </c>
    </row>
    <row r="18" spans="1:5" ht="15">
      <c r="A18" s="47" t="s">
        <v>477</v>
      </c>
      <c r="B18" s="47"/>
      <c r="C18" s="47"/>
      <c r="D18" s="47"/>
      <c r="E18" s="47"/>
    </row>
    <row r="19" spans="1:5" ht="15">
      <c r="A19" s="48" t="s">
        <v>105</v>
      </c>
      <c r="B19" s="48" t="s">
        <v>106</v>
      </c>
      <c r="C19" s="48" t="s">
        <v>107</v>
      </c>
      <c r="D19" s="48" t="s">
        <v>478</v>
      </c>
      <c r="E19" s="48" t="s">
        <v>479</v>
      </c>
    </row>
    <row r="20" spans="1:3" ht="15">
      <c r="A20" s="49">
        <v>1230</v>
      </c>
      <c r="B20" s="45" t="s">
        <v>157</v>
      </c>
      <c r="C20" s="50">
        <v>0</v>
      </c>
    </row>
    <row r="21" spans="1:3" ht="15">
      <c r="A21" s="49">
        <v>1231</v>
      </c>
      <c r="B21" s="45" t="s">
        <v>160</v>
      </c>
      <c r="C21" s="50">
        <v>0</v>
      </c>
    </row>
    <row r="22" spans="1:3" ht="15">
      <c r="A22" s="49">
        <v>1232</v>
      </c>
      <c r="B22" s="45" t="s">
        <v>162</v>
      </c>
      <c r="C22" s="50">
        <v>0</v>
      </c>
    </row>
    <row r="23" spans="1:3" ht="15">
      <c r="A23" s="49">
        <v>1233</v>
      </c>
      <c r="B23" s="45" t="s">
        <v>163</v>
      </c>
      <c r="C23" s="50">
        <v>0</v>
      </c>
    </row>
    <row r="24" spans="1:3" ht="15">
      <c r="A24" s="49">
        <v>1234</v>
      </c>
      <c r="B24" s="45" t="s">
        <v>164</v>
      </c>
      <c r="C24" s="50">
        <v>0</v>
      </c>
    </row>
    <row r="25" spans="1:3" ht="15">
      <c r="A25" s="49">
        <v>1235</v>
      </c>
      <c r="B25" s="45" t="s">
        <v>165</v>
      </c>
      <c r="C25" s="50">
        <v>0</v>
      </c>
    </row>
    <row r="26" spans="1:3" ht="15">
      <c r="A26" s="49">
        <v>1236</v>
      </c>
      <c r="B26" s="45" t="s">
        <v>166</v>
      </c>
      <c r="C26" s="50">
        <v>0</v>
      </c>
    </row>
    <row r="27" spans="1:3" ht="15">
      <c r="A27" s="49">
        <v>1239</v>
      </c>
      <c r="B27" s="45" t="s">
        <v>167</v>
      </c>
      <c r="C27" s="50">
        <v>0</v>
      </c>
    </row>
    <row r="28" spans="1:3" ht="15">
      <c r="A28" s="49">
        <v>1240</v>
      </c>
      <c r="B28" s="45" t="s">
        <v>168</v>
      </c>
      <c r="C28" s="50">
        <v>80307.26</v>
      </c>
    </row>
    <row r="29" spans="1:3" ht="15">
      <c r="A29" s="49">
        <v>1241</v>
      </c>
      <c r="B29" s="45" t="s">
        <v>169</v>
      </c>
      <c r="C29" s="50">
        <v>80307.26</v>
      </c>
    </row>
    <row r="30" spans="1:3" ht="15">
      <c r="A30" s="49">
        <v>1242</v>
      </c>
      <c r="B30" s="45" t="s">
        <v>171</v>
      </c>
      <c r="C30" s="50">
        <v>0</v>
      </c>
    </row>
    <row r="31" spans="1:3" ht="15">
      <c r="A31" s="49">
        <v>1243</v>
      </c>
      <c r="B31" s="45" t="s">
        <v>173</v>
      </c>
      <c r="C31" s="50">
        <v>0</v>
      </c>
    </row>
    <row r="32" spans="1:3" ht="15">
      <c r="A32" s="49">
        <v>1244</v>
      </c>
      <c r="B32" s="45" t="s">
        <v>174</v>
      </c>
      <c r="C32" s="50">
        <v>0</v>
      </c>
    </row>
    <row r="33" spans="1:3" ht="15">
      <c r="A33" s="49">
        <v>1245</v>
      </c>
      <c r="B33" s="45" t="s">
        <v>176</v>
      </c>
      <c r="C33" s="50">
        <v>0</v>
      </c>
    </row>
    <row r="34" spans="1:3" ht="15">
      <c r="A34" s="49">
        <v>1246</v>
      </c>
      <c r="B34" s="45" t="s">
        <v>178</v>
      </c>
      <c r="C34" s="50">
        <v>0</v>
      </c>
    </row>
    <row r="35" spans="1:3" ht="15">
      <c r="A35" s="49">
        <v>1247</v>
      </c>
      <c r="B35" s="45" t="s">
        <v>180</v>
      </c>
      <c r="C35" s="50">
        <v>0</v>
      </c>
    </row>
    <row r="36" spans="1:3" ht="15">
      <c r="A36" s="49">
        <v>1248</v>
      </c>
      <c r="B36" s="45" t="s">
        <v>181</v>
      </c>
      <c r="C36" s="50">
        <v>0</v>
      </c>
    </row>
    <row r="37" spans="1:5" ht="15">
      <c r="A37" s="49">
        <v>1250</v>
      </c>
      <c r="B37" s="45" t="s">
        <v>185</v>
      </c>
      <c r="C37" s="50">
        <v>78912.4</v>
      </c>
      <c r="D37" s="45" t="s">
        <v>1425</v>
      </c>
      <c r="E37" s="50">
        <v>78912.4</v>
      </c>
    </row>
    <row r="38" spans="1:3" ht="15">
      <c r="A38" s="49">
        <v>1251</v>
      </c>
      <c r="B38" s="45" t="s">
        <v>186</v>
      </c>
      <c r="C38" s="50">
        <v>78912.4</v>
      </c>
    </row>
    <row r="39" spans="1:3" ht="15">
      <c r="A39" s="49">
        <v>1252</v>
      </c>
      <c r="B39" s="45" t="s">
        <v>187</v>
      </c>
      <c r="C39" s="50">
        <v>0</v>
      </c>
    </row>
    <row r="40" spans="1:3" ht="15">
      <c r="A40" s="49">
        <v>1253</v>
      </c>
      <c r="B40" s="45" t="s">
        <v>188</v>
      </c>
      <c r="C40" s="50">
        <v>0</v>
      </c>
    </row>
    <row r="41" spans="1:3" ht="15">
      <c r="A41" s="49">
        <v>1254</v>
      </c>
      <c r="B41" s="45" t="s">
        <v>189</v>
      </c>
      <c r="C41" s="50">
        <v>0</v>
      </c>
    </row>
    <row r="42" spans="1:3" ht="15">
      <c r="A42" s="49">
        <v>1259</v>
      </c>
      <c r="B42" s="45" t="s">
        <v>190</v>
      </c>
      <c r="C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147351.86</v>
      </c>
      <c r="D46" s="50">
        <v>146238</v>
      </c>
    </row>
    <row r="47" spans="1:4" ht="15">
      <c r="A47" s="49">
        <v>5510</v>
      </c>
      <c r="B47" s="45" t="s">
        <v>414</v>
      </c>
      <c r="C47" s="50">
        <v>147351.86</v>
      </c>
      <c r="D47" s="50">
        <v>146238</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71048.1</v>
      </c>
      <c r="D52" s="50">
        <v>75390.32</v>
      </c>
    </row>
    <row r="53" spans="1:4" ht="15">
      <c r="A53" s="49">
        <v>5516</v>
      </c>
      <c r="B53" s="45" t="s">
        <v>420</v>
      </c>
      <c r="C53" s="50">
        <v>0</v>
      </c>
      <c r="D53" s="50">
        <v>0</v>
      </c>
    </row>
    <row r="54" spans="1:4" ht="15">
      <c r="A54" s="49">
        <v>5517</v>
      </c>
      <c r="B54" s="45" t="s">
        <v>421</v>
      </c>
      <c r="C54" s="50">
        <v>76303.76</v>
      </c>
      <c r="D54" s="50">
        <v>70847.68</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1426</v>
      </c>
      <c r="B1" s="359"/>
      <c r="C1" s="360"/>
    </row>
    <row r="2" spans="1:3" s="52" customFormat="1" ht="18" customHeight="1">
      <c r="A2" s="361" t="s">
        <v>483</v>
      </c>
      <c r="B2" s="362"/>
      <c r="C2" s="363"/>
    </row>
    <row r="3" spans="1:3" s="52" customFormat="1" ht="18" customHeight="1">
      <c r="A3" s="361" t="s">
        <v>1427</v>
      </c>
      <c r="B3" s="362"/>
      <c r="C3" s="363"/>
    </row>
    <row r="4" spans="1:3" s="53" customFormat="1" ht="18" customHeight="1">
      <c r="A4" s="364" t="s">
        <v>485</v>
      </c>
      <c r="B4" s="365"/>
      <c r="C4" s="366"/>
    </row>
    <row r="5" spans="1:3" ht="15">
      <c r="A5" s="54" t="s">
        <v>486</v>
      </c>
      <c r="B5" s="54"/>
      <c r="C5" s="55">
        <v>3480884.95</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3480884.95</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1426</v>
      </c>
      <c r="B1" s="368"/>
      <c r="C1" s="369"/>
    </row>
    <row r="2" spans="1:3" s="76" customFormat="1" ht="18.95" customHeight="1">
      <c r="A2" s="370" t="s">
        <v>501</v>
      </c>
      <c r="B2" s="371"/>
      <c r="C2" s="372"/>
    </row>
    <row r="3" spans="1:3" s="76" customFormat="1" ht="18.95" customHeight="1">
      <c r="A3" s="370" t="s">
        <v>1427</v>
      </c>
      <c r="B3" s="371"/>
      <c r="C3" s="372"/>
    </row>
    <row r="4" spans="1:3" ht="15">
      <c r="A4" s="364" t="s">
        <v>485</v>
      </c>
      <c r="B4" s="365"/>
      <c r="C4" s="366"/>
    </row>
    <row r="5" spans="1:3" ht="15">
      <c r="A5" s="77" t="s">
        <v>503</v>
      </c>
      <c r="B5" s="54"/>
      <c r="C5" s="78">
        <v>2609322.88</v>
      </c>
    </row>
    <row r="6" spans="1:3" ht="15">
      <c r="A6" s="79"/>
      <c r="B6" s="57"/>
      <c r="C6" s="80"/>
    </row>
    <row r="7" spans="1:3" ht="15">
      <c r="A7" s="59" t="s">
        <v>504</v>
      </c>
      <c r="B7" s="81"/>
      <c r="C7" s="60">
        <v>0</v>
      </c>
    </row>
    <row r="8" spans="1:3" ht="15">
      <c r="A8" s="82">
        <v>2.1</v>
      </c>
      <c r="B8" s="83" t="s">
        <v>344</v>
      </c>
      <c r="C8" s="84">
        <v>0</v>
      </c>
    </row>
    <row r="9" spans="1:3" ht="15">
      <c r="A9" s="82">
        <v>2.2</v>
      </c>
      <c r="B9" s="83" t="s">
        <v>341</v>
      </c>
      <c r="C9" s="84">
        <v>0</v>
      </c>
    </row>
    <row r="10" spans="1:3" ht="15">
      <c r="A10" s="85">
        <v>2.3</v>
      </c>
      <c r="B10" s="86" t="s">
        <v>169</v>
      </c>
      <c r="C10" s="84">
        <v>0</v>
      </c>
    </row>
    <row r="11" spans="1:3" ht="15">
      <c r="A11" s="85">
        <v>2.4</v>
      </c>
      <c r="B11" s="86" t="s">
        <v>171</v>
      </c>
      <c r="C11" s="84">
        <v>0</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0</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147351.86</v>
      </c>
    </row>
    <row r="31" spans="1:3" ht="15">
      <c r="A31" s="85" t="s">
        <v>529</v>
      </c>
      <c r="B31" s="86" t="s">
        <v>414</v>
      </c>
      <c r="C31" s="84">
        <v>147351.86</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96" t="s">
        <v>539</v>
      </c>
      <c r="B39" s="54"/>
      <c r="C39" s="55">
        <v>2756674.7399999998</v>
      </c>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1426</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1427</v>
      </c>
      <c r="B3" s="375"/>
      <c r="C3" s="375"/>
      <c r="D3" s="375"/>
      <c r="E3" s="375"/>
      <c r="F3" s="375"/>
      <c r="G3" s="43" t="s">
        <v>102</v>
      </c>
      <c r="H3" s="44">
        <v>1</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6775350</v>
      </c>
      <c r="E36" s="50">
        <v>0</v>
      </c>
      <c r="F36" s="50">
        <v>6775350</v>
      </c>
    </row>
    <row r="37" spans="1:6" ht="15">
      <c r="A37" s="45">
        <v>8120</v>
      </c>
      <c r="B37" s="45" t="s">
        <v>575</v>
      </c>
      <c r="C37" s="50">
        <v>0</v>
      </c>
      <c r="D37" s="50">
        <v>0</v>
      </c>
      <c r="E37" s="50">
        <v>5928689</v>
      </c>
      <c r="F37" s="50">
        <v>5928689</v>
      </c>
    </row>
    <row r="38" spans="1:6" ht="15">
      <c r="A38" s="45">
        <v>8130</v>
      </c>
      <c r="B38" s="45" t="s">
        <v>576</v>
      </c>
      <c r="C38" s="50">
        <v>0</v>
      </c>
      <c r="D38" s="50">
        <v>0</v>
      </c>
      <c r="E38" s="50">
        <v>0</v>
      </c>
      <c r="F38" s="50">
        <v>0</v>
      </c>
    </row>
    <row r="39" spans="1:6" ht="15">
      <c r="A39" s="45">
        <v>8140</v>
      </c>
      <c r="B39" s="45" t="s">
        <v>577</v>
      </c>
      <c r="C39" s="50">
        <v>0</v>
      </c>
      <c r="D39" s="50">
        <v>34112</v>
      </c>
      <c r="E39" s="50">
        <v>0</v>
      </c>
      <c r="F39" s="50">
        <v>0</v>
      </c>
    </row>
    <row r="40" spans="1:6" ht="15">
      <c r="A40" s="45">
        <v>8150</v>
      </c>
      <c r="B40" s="45" t="s">
        <v>578</v>
      </c>
      <c r="C40" s="50">
        <v>0</v>
      </c>
      <c r="D40" s="50">
        <v>0</v>
      </c>
      <c r="E40" s="50">
        <v>846661</v>
      </c>
      <c r="F40" s="50">
        <v>846661</v>
      </c>
    </row>
    <row r="41" spans="1:6" ht="15">
      <c r="A41" s="45">
        <v>8210</v>
      </c>
      <c r="B41" s="45" t="s">
        <v>579</v>
      </c>
      <c r="C41" s="50">
        <v>0</v>
      </c>
      <c r="D41" s="50">
        <v>0</v>
      </c>
      <c r="E41" s="50">
        <v>6806350</v>
      </c>
      <c r="F41" s="50">
        <v>6806350</v>
      </c>
    </row>
    <row r="42" spans="1:6" ht="15">
      <c r="A42" s="45">
        <v>8220</v>
      </c>
      <c r="B42" s="45" t="s">
        <v>580</v>
      </c>
      <c r="C42" s="50">
        <v>0</v>
      </c>
      <c r="D42" s="50">
        <v>5558341</v>
      </c>
      <c r="E42" s="50">
        <v>569505.35</v>
      </c>
      <c r="F42" s="50">
        <v>6236844.65</v>
      </c>
    </row>
    <row r="43" spans="1:6" ht="15">
      <c r="A43" s="45">
        <v>8230</v>
      </c>
      <c r="B43" s="45" t="s">
        <v>581</v>
      </c>
      <c r="C43" s="50">
        <v>0</v>
      </c>
      <c r="D43" s="50">
        <v>0</v>
      </c>
      <c r="E43" s="50">
        <v>0</v>
      </c>
      <c r="F43" s="50">
        <v>0</v>
      </c>
    </row>
    <row r="44" spans="1:6" ht="15">
      <c r="A44" s="45">
        <v>8240</v>
      </c>
      <c r="B44" s="45" t="s">
        <v>582</v>
      </c>
      <c r="C44" s="50">
        <v>0</v>
      </c>
      <c r="D44" s="50">
        <v>41776</v>
      </c>
      <c r="E44" s="50">
        <v>0</v>
      </c>
      <c r="F44" s="50">
        <v>0</v>
      </c>
    </row>
    <row r="45" spans="1:6" ht="15">
      <c r="A45" s="45">
        <v>8250</v>
      </c>
      <c r="B45" s="45" t="s">
        <v>583</v>
      </c>
      <c r="C45" s="50">
        <v>0</v>
      </c>
      <c r="D45" s="50">
        <v>19648</v>
      </c>
      <c r="E45" s="50">
        <v>0</v>
      </c>
      <c r="F45" s="50">
        <v>0</v>
      </c>
    </row>
    <row r="46" spans="1:6" ht="15">
      <c r="A46" s="45">
        <v>8260</v>
      </c>
      <c r="B46" s="45" t="s">
        <v>584</v>
      </c>
      <c r="C46" s="50">
        <v>0</v>
      </c>
      <c r="D46" s="50">
        <v>0</v>
      </c>
      <c r="E46" s="50">
        <v>0</v>
      </c>
      <c r="F46" s="50">
        <v>0</v>
      </c>
    </row>
    <row r="47" spans="1:6" ht="15">
      <c r="A47" s="45">
        <v>8270</v>
      </c>
      <c r="B47" s="45" t="s">
        <v>585</v>
      </c>
      <c r="C47" s="50">
        <v>0</v>
      </c>
      <c r="D47" s="50">
        <v>5553705</v>
      </c>
      <c r="E47" s="50">
        <v>0</v>
      </c>
      <c r="F47" s="50">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1428</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1429</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4" s="30" customFormat="1" ht="33.75">
      <c r="A8" s="31">
        <v>1114</v>
      </c>
      <c r="B8" s="30" t="s">
        <v>109</v>
      </c>
      <c r="C8" s="28">
        <v>62608809.33</v>
      </c>
      <c r="D8" s="164" t="s">
        <v>1430</v>
      </c>
    </row>
    <row r="9" spans="1:3" s="30" customFormat="1" ht="15">
      <c r="A9" s="31">
        <v>1115</v>
      </c>
      <c r="B9" s="30" t="s">
        <v>110</v>
      </c>
      <c r="C9" s="28" t="s">
        <v>1431</v>
      </c>
    </row>
    <row r="10" spans="1:3" s="30" customFormat="1" ht="15">
      <c r="A10" s="31">
        <v>1121</v>
      </c>
      <c r="B10" s="30" t="s">
        <v>111</v>
      </c>
      <c r="C10" s="28" t="s">
        <v>1431</v>
      </c>
    </row>
    <row r="11" spans="1:3" s="30" customFormat="1" ht="15">
      <c r="A11" s="31">
        <v>1211</v>
      </c>
      <c r="B11" s="30" t="s">
        <v>112</v>
      </c>
      <c r="C11" s="28" t="s">
        <v>1431</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s="30" customFormat="1" ht="15">
      <c r="A15" s="31">
        <v>1122</v>
      </c>
      <c r="B15" s="30" t="s">
        <v>115</v>
      </c>
      <c r="C15" s="28">
        <v>690517.65</v>
      </c>
      <c r="D15" s="28">
        <v>108095.35</v>
      </c>
      <c r="E15" s="28">
        <v>15547.98</v>
      </c>
      <c r="F15" s="28">
        <v>18705.65</v>
      </c>
      <c r="G15" s="28">
        <v>17950.48</v>
      </c>
    </row>
    <row r="16" spans="1:7" s="30" customFormat="1" ht="15">
      <c r="A16" s="31">
        <v>1124</v>
      </c>
      <c r="B16" s="30" t="s">
        <v>116</v>
      </c>
      <c r="C16" s="28">
        <v>2596.31</v>
      </c>
      <c r="D16" s="28">
        <v>2596.33</v>
      </c>
      <c r="E16" s="28">
        <v>2596.32</v>
      </c>
      <c r="F16" s="28">
        <v>2596.32</v>
      </c>
      <c r="G16" s="28">
        <v>293624.78</v>
      </c>
    </row>
    <row r="17" spans="3:8" ht="15">
      <c r="C17" s="30"/>
      <c r="D17" s="30"/>
      <c r="E17" s="30"/>
      <c r="F17" s="30"/>
      <c r="G17" s="30"/>
      <c r="H17" s="30"/>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8" s="30" customFormat="1" ht="157.5">
      <c r="A20" s="31">
        <v>1123</v>
      </c>
      <c r="B20" s="30" t="s">
        <v>123</v>
      </c>
      <c r="C20" s="28">
        <v>4869.29</v>
      </c>
      <c r="D20" s="28"/>
      <c r="E20" s="28">
        <v>0</v>
      </c>
      <c r="F20" s="28">
        <v>0</v>
      </c>
      <c r="G20" s="28">
        <v>4869.29</v>
      </c>
      <c r="H20" s="164" t="s">
        <v>1432</v>
      </c>
    </row>
    <row r="21" spans="1:8" s="30" customFormat="1" ht="15">
      <c r="A21" s="31">
        <v>1125</v>
      </c>
      <c r="B21" s="30" t="s">
        <v>124</v>
      </c>
      <c r="C21" s="28">
        <v>0</v>
      </c>
      <c r="D21" s="28">
        <v>0</v>
      </c>
      <c r="E21" s="28"/>
      <c r="F21" s="28"/>
      <c r="G21" s="28"/>
      <c r="H21" s="164"/>
    </row>
    <row r="22" spans="1:8" s="30" customFormat="1" ht="112.5">
      <c r="A22" s="31">
        <v>1131</v>
      </c>
      <c r="B22" s="30" t="s">
        <v>125</v>
      </c>
      <c r="C22" s="28">
        <v>23803908.76</v>
      </c>
      <c r="D22" s="28">
        <v>23752928.72</v>
      </c>
      <c r="E22" s="28">
        <v>0</v>
      </c>
      <c r="F22" s="28">
        <v>0</v>
      </c>
      <c r="G22" s="28">
        <v>50980.04</v>
      </c>
      <c r="H22" s="164" t="s">
        <v>1433</v>
      </c>
    </row>
    <row r="23" spans="1:7" s="30" customFormat="1" ht="15">
      <c r="A23" s="31">
        <v>1132</v>
      </c>
      <c r="B23" s="30" t="s">
        <v>126</v>
      </c>
      <c r="C23" s="28">
        <v>0</v>
      </c>
      <c r="D23" s="28">
        <v>0</v>
      </c>
      <c r="E23" s="28">
        <v>0</v>
      </c>
      <c r="F23" s="28">
        <v>0</v>
      </c>
      <c r="G23" s="28">
        <v>0</v>
      </c>
    </row>
    <row r="24" spans="1:7" s="30" customFormat="1" ht="15">
      <c r="A24" s="31">
        <v>1133</v>
      </c>
      <c r="B24" s="30" t="s">
        <v>127</v>
      </c>
      <c r="C24" s="28">
        <v>0</v>
      </c>
      <c r="D24" s="28">
        <v>0</v>
      </c>
      <c r="E24" s="28">
        <v>0</v>
      </c>
      <c r="F24" s="28">
        <v>0</v>
      </c>
      <c r="G24" s="28">
        <v>0</v>
      </c>
    </row>
    <row r="25" spans="1:7" s="30" customFormat="1" ht="15">
      <c r="A25" s="31">
        <v>1134</v>
      </c>
      <c r="B25" s="30" t="s">
        <v>128</v>
      </c>
      <c r="C25" s="28">
        <v>0</v>
      </c>
      <c r="D25" s="28">
        <v>0</v>
      </c>
      <c r="E25" s="28">
        <v>0</v>
      </c>
      <c r="F25" s="28">
        <v>0</v>
      </c>
      <c r="G25" s="28">
        <v>0</v>
      </c>
    </row>
    <row r="26" spans="1:7" s="30" customFormat="1" ht="15">
      <c r="A26" s="31">
        <v>1139</v>
      </c>
      <c r="B26" s="30" t="s">
        <v>129</v>
      </c>
      <c r="C26" s="28">
        <v>0</v>
      </c>
      <c r="D26" s="28">
        <v>0</v>
      </c>
      <c r="E26" s="28">
        <v>0</v>
      </c>
      <c r="F26" s="28">
        <v>0</v>
      </c>
      <c r="G26" s="28">
        <v>0</v>
      </c>
    </row>
    <row r="27" s="30" customFormat="1" ht="15"/>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t="s">
        <v>665</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t="s">
        <v>665</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t="s">
        <v>665</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s="30" customFormat="1" ht="15">
      <c r="A48" s="31">
        <v>1214</v>
      </c>
      <c r="B48" s="30" t="s">
        <v>150</v>
      </c>
      <c r="C48" s="28">
        <v>2514077.21</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8" s="30" customFormat="1" ht="15">
      <c r="A52" s="31">
        <v>1230</v>
      </c>
      <c r="B52" s="30" t="s">
        <v>157</v>
      </c>
      <c r="C52" s="28">
        <v>246162760.02</v>
      </c>
      <c r="D52" s="28">
        <v>10770627.46</v>
      </c>
      <c r="E52" s="28">
        <v>117009363.79</v>
      </c>
      <c r="F52" s="30" t="s">
        <v>158</v>
      </c>
      <c r="G52" s="30" t="s">
        <v>1434</v>
      </c>
      <c r="H52" s="30" t="s">
        <v>1434</v>
      </c>
    </row>
    <row r="53" spans="1:5" s="30" customFormat="1" ht="15">
      <c r="A53" s="31">
        <v>1231</v>
      </c>
      <c r="B53" s="30" t="s">
        <v>160</v>
      </c>
      <c r="C53" s="28">
        <v>0</v>
      </c>
      <c r="D53" s="28"/>
      <c r="E53" s="28"/>
    </row>
    <row r="54" spans="1:5" s="30" customFormat="1" ht="15">
      <c r="A54" s="31">
        <v>1232</v>
      </c>
      <c r="B54" s="30" t="s">
        <v>162</v>
      </c>
      <c r="C54" s="28">
        <v>0</v>
      </c>
      <c r="D54" s="28"/>
      <c r="E54" s="28"/>
    </row>
    <row r="55" spans="1:8" s="30" customFormat="1" ht="15">
      <c r="A55" s="31">
        <v>1233</v>
      </c>
      <c r="B55" s="30" t="s">
        <v>163</v>
      </c>
      <c r="C55" s="28">
        <v>234261679.03</v>
      </c>
      <c r="D55" s="28">
        <v>10770627.467318747</v>
      </c>
      <c r="E55" s="28">
        <v>117009363.79</v>
      </c>
      <c r="F55" s="30" t="s">
        <v>158</v>
      </c>
      <c r="G55" s="30" t="s">
        <v>1434</v>
      </c>
      <c r="H55" s="30" t="s">
        <v>1434</v>
      </c>
    </row>
    <row r="56" spans="1:5" s="30" customFormat="1" ht="15">
      <c r="A56" s="31">
        <v>1234</v>
      </c>
      <c r="B56" s="30" t="s">
        <v>164</v>
      </c>
      <c r="C56" s="28">
        <v>0</v>
      </c>
      <c r="D56" s="28">
        <v>0</v>
      </c>
      <c r="E56" s="28">
        <v>0</v>
      </c>
    </row>
    <row r="57" spans="1:5" s="30" customFormat="1" ht="15">
      <c r="A57" s="31">
        <v>1235</v>
      </c>
      <c r="B57" s="30" t="s">
        <v>165</v>
      </c>
      <c r="C57" s="28">
        <v>0</v>
      </c>
      <c r="D57" s="28">
        <v>0</v>
      </c>
      <c r="E57" s="28">
        <v>0</v>
      </c>
    </row>
    <row r="58" spans="1:5" s="30" customFormat="1" ht="15">
      <c r="A58" s="31">
        <v>1236</v>
      </c>
      <c r="B58" s="30" t="s">
        <v>166</v>
      </c>
      <c r="C58" s="28">
        <v>11901080.99</v>
      </c>
      <c r="D58" s="28">
        <v>0</v>
      </c>
      <c r="E58" s="28">
        <v>0</v>
      </c>
    </row>
    <row r="59" spans="1:5" s="30" customFormat="1" ht="15">
      <c r="A59" s="31">
        <v>1239</v>
      </c>
      <c r="B59" s="30" t="s">
        <v>167</v>
      </c>
      <c r="C59" s="28">
        <v>0</v>
      </c>
      <c r="D59" s="28">
        <v>0</v>
      </c>
      <c r="E59" s="28">
        <v>0</v>
      </c>
    </row>
    <row r="60" spans="1:8" s="30" customFormat="1" ht="15">
      <c r="A60" s="31">
        <v>1240</v>
      </c>
      <c r="B60" s="30" t="s">
        <v>168</v>
      </c>
      <c r="C60" s="28">
        <v>20813097.79</v>
      </c>
      <c r="D60" s="28">
        <v>1225928.16</v>
      </c>
      <c r="E60" s="28">
        <v>11438492.22</v>
      </c>
      <c r="F60" s="30" t="s">
        <v>158</v>
      </c>
      <c r="G60" s="30" t="s">
        <v>1434</v>
      </c>
      <c r="H60" s="30" t="s">
        <v>1434</v>
      </c>
    </row>
    <row r="61" spans="1:8" s="30" customFormat="1" ht="15">
      <c r="A61" s="31">
        <v>1241</v>
      </c>
      <c r="B61" s="30" t="s">
        <v>169</v>
      </c>
      <c r="C61" s="28">
        <v>8127439.32</v>
      </c>
      <c r="D61" s="28">
        <v>649550.47</v>
      </c>
      <c r="E61" s="28">
        <v>3068676.75</v>
      </c>
      <c r="F61" s="30" t="s">
        <v>158</v>
      </c>
      <c r="G61" s="30" t="s">
        <v>1434</v>
      </c>
      <c r="H61" s="30" t="s">
        <v>1434</v>
      </c>
    </row>
    <row r="62" spans="1:8" s="30" customFormat="1" ht="15">
      <c r="A62" s="31">
        <v>1242</v>
      </c>
      <c r="B62" s="30" t="s">
        <v>171</v>
      </c>
      <c r="C62" s="28">
        <v>1297884.5</v>
      </c>
      <c r="D62" s="28">
        <v>21035.32</v>
      </c>
      <c r="E62" s="28">
        <v>1261583.0712083331</v>
      </c>
      <c r="F62" s="30" t="s">
        <v>158</v>
      </c>
      <c r="G62" s="30" t="s">
        <v>1434</v>
      </c>
      <c r="H62" s="30" t="s">
        <v>1434</v>
      </c>
    </row>
    <row r="63" spans="1:8" s="30" customFormat="1" ht="15">
      <c r="A63" s="31">
        <v>1243</v>
      </c>
      <c r="B63" s="30" t="s">
        <v>173</v>
      </c>
      <c r="C63" s="28">
        <v>359880</v>
      </c>
      <c r="D63" s="28"/>
      <c r="E63" s="28">
        <v>9880</v>
      </c>
      <c r="F63" s="30" t="s">
        <v>158</v>
      </c>
      <c r="G63" s="30" t="s">
        <v>1434</v>
      </c>
      <c r="H63" s="30" t="s">
        <v>1434</v>
      </c>
    </row>
    <row r="64" spans="1:8" s="30" customFormat="1" ht="15">
      <c r="A64" s="31">
        <v>1244</v>
      </c>
      <c r="B64" s="30" t="s">
        <v>174</v>
      </c>
      <c r="C64" s="28">
        <v>1943775.66</v>
      </c>
      <c r="D64" s="28">
        <v>177255.6836666667</v>
      </c>
      <c r="E64" s="28">
        <v>1374000.4</v>
      </c>
      <c r="F64" s="30" t="s">
        <v>158</v>
      </c>
      <c r="G64" s="30" t="s">
        <v>1434</v>
      </c>
      <c r="H64" s="30" t="s">
        <v>1434</v>
      </c>
    </row>
    <row r="65" spans="1:8" s="30" customFormat="1" ht="15">
      <c r="A65" s="31">
        <v>1245</v>
      </c>
      <c r="B65" s="30" t="s">
        <v>176</v>
      </c>
      <c r="C65" s="28">
        <v>102034.8</v>
      </c>
      <c r="D65" s="28"/>
      <c r="E65" s="28">
        <v>102034.8</v>
      </c>
      <c r="F65" s="30" t="s">
        <v>158</v>
      </c>
      <c r="G65" s="30" t="s">
        <v>1434</v>
      </c>
      <c r="H65" s="30" t="s">
        <v>1434</v>
      </c>
    </row>
    <row r="66" spans="1:8" s="30" customFormat="1" ht="15">
      <c r="A66" s="31">
        <v>1246</v>
      </c>
      <c r="B66" s="30" t="s">
        <v>178</v>
      </c>
      <c r="C66" s="28">
        <v>8982083.51</v>
      </c>
      <c r="D66" s="28">
        <v>378086.69</v>
      </c>
      <c r="E66" s="28">
        <v>5622317.2</v>
      </c>
      <c r="F66" s="30" t="s">
        <v>158</v>
      </c>
      <c r="G66" s="30" t="s">
        <v>1434</v>
      </c>
      <c r="H66" s="30" t="s">
        <v>1434</v>
      </c>
    </row>
    <row r="67" spans="1:5" s="30" customFormat="1" ht="15">
      <c r="A67" s="31">
        <v>1247</v>
      </c>
      <c r="B67" s="30" t="s">
        <v>180</v>
      </c>
      <c r="C67" s="28">
        <v>0</v>
      </c>
      <c r="D67" s="28">
        <v>0</v>
      </c>
      <c r="E67" s="28">
        <v>0</v>
      </c>
    </row>
    <row r="68" spans="1:5" s="30" customFormat="1" ht="15">
      <c r="A68" s="31">
        <v>1248</v>
      </c>
      <c r="B68" s="30" t="s">
        <v>181</v>
      </c>
      <c r="C68" s="28">
        <v>0</v>
      </c>
      <c r="D68" s="28">
        <v>0</v>
      </c>
      <c r="E68" s="28">
        <v>0</v>
      </c>
    </row>
    <row r="69" s="30" customFormat="1" ht="15"/>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8" s="30" customFormat="1" ht="15">
      <c r="A72" s="31">
        <v>1250</v>
      </c>
      <c r="B72" s="30" t="s">
        <v>185</v>
      </c>
      <c r="C72" s="28">
        <v>637584.17</v>
      </c>
      <c r="D72" s="28">
        <v>8719.73</v>
      </c>
      <c r="E72" s="28">
        <v>547761.46</v>
      </c>
      <c r="F72" s="30" t="s">
        <v>158</v>
      </c>
      <c r="G72" s="30" t="s">
        <v>1434</v>
      </c>
      <c r="H72" s="30" t="s">
        <v>1434</v>
      </c>
    </row>
    <row r="73" spans="1:8" s="30" customFormat="1" ht="15">
      <c r="A73" s="31">
        <v>1251</v>
      </c>
      <c r="B73" s="30" t="s">
        <v>186</v>
      </c>
      <c r="C73" s="28">
        <v>133000</v>
      </c>
      <c r="D73" s="28">
        <v>0</v>
      </c>
      <c r="E73" s="28">
        <v>133000</v>
      </c>
      <c r="F73" s="30" t="s">
        <v>158</v>
      </c>
      <c r="G73" s="30" t="s">
        <v>1434</v>
      </c>
      <c r="H73" s="30" t="s">
        <v>1434</v>
      </c>
    </row>
    <row r="74" spans="1:5" s="30" customFormat="1" ht="15">
      <c r="A74" s="31">
        <v>1252</v>
      </c>
      <c r="B74" s="30" t="s">
        <v>187</v>
      </c>
      <c r="C74" s="28">
        <v>89291.78</v>
      </c>
      <c r="D74" s="28"/>
      <c r="E74" s="28"/>
    </row>
    <row r="75" spans="1:5" s="30" customFormat="1" ht="15">
      <c r="A75" s="31">
        <v>1253</v>
      </c>
      <c r="B75" s="30" t="s">
        <v>188</v>
      </c>
      <c r="C75" s="28">
        <v>0</v>
      </c>
      <c r="D75" s="28"/>
      <c r="E75" s="28"/>
    </row>
    <row r="76" spans="1:8" s="30" customFormat="1" ht="15">
      <c r="A76" s="31">
        <v>1254</v>
      </c>
      <c r="B76" s="30" t="s">
        <v>189</v>
      </c>
      <c r="C76" s="28">
        <v>415292.39</v>
      </c>
      <c r="D76" s="28">
        <v>8719.73</v>
      </c>
      <c r="E76" s="28">
        <v>414761.46</v>
      </c>
      <c r="F76" s="30" t="s">
        <v>158</v>
      </c>
      <c r="G76" s="30" t="s">
        <v>1434</v>
      </c>
      <c r="H76" s="30" t="s">
        <v>1434</v>
      </c>
    </row>
    <row r="77" spans="1:5" s="30" customFormat="1" ht="15">
      <c r="A77" s="31">
        <v>1259</v>
      </c>
      <c r="B77" s="30" t="s">
        <v>190</v>
      </c>
      <c r="C77" s="28">
        <v>0</v>
      </c>
      <c r="D77" s="28">
        <v>0</v>
      </c>
      <c r="E77" s="28">
        <v>0</v>
      </c>
    </row>
    <row r="78" spans="1:5" s="30" customFormat="1" ht="15">
      <c r="A78" s="31">
        <v>1270</v>
      </c>
      <c r="B78" s="30" t="s">
        <v>191</v>
      </c>
      <c r="C78" s="28">
        <v>435583.36</v>
      </c>
      <c r="D78" s="28">
        <v>0</v>
      </c>
      <c r="E78" s="28">
        <v>0</v>
      </c>
    </row>
    <row r="79" spans="1:5" s="30" customFormat="1" ht="15">
      <c r="A79" s="31">
        <v>1271</v>
      </c>
      <c r="B79" s="30" t="s">
        <v>192</v>
      </c>
      <c r="C79" s="28">
        <v>0</v>
      </c>
      <c r="D79" s="28">
        <v>0</v>
      </c>
      <c r="E79" s="28">
        <v>0</v>
      </c>
    </row>
    <row r="80" spans="1:5" s="30" customFormat="1" ht="15">
      <c r="A80" s="31">
        <v>1272</v>
      </c>
      <c r="B80" s="30" t="s">
        <v>193</v>
      </c>
      <c r="C80" s="28">
        <v>0</v>
      </c>
      <c r="D80" s="28">
        <v>0</v>
      </c>
      <c r="E80" s="28">
        <v>0</v>
      </c>
    </row>
    <row r="81" spans="1:5" s="30" customFormat="1" ht="15">
      <c r="A81" s="31">
        <v>1273</v>
      </c>
      <c r="B81" s="30" t="s">
        <v>194</v>
      </c>
      <c r="C81" s="28">
        <v>0</v>
      </c>
      <c r="D81" s="28">
        <v>0</v>
      </c>
      <c r="E81" s="28">
        <v>0</v>
      </c>
    </row>
    <row r="82" spans="1:5" s="30" customFormat="1" ht="15">
      <c r="A82" s="31">
        <v>1274</v>
      </c>
      <c r="B82" s="30" t="s">
        <v>195</v>
      </c>
      <c r="C82" s="28">
        <v>0</v>
      </c>
      <c r="D82" s="28">
        <v>0</v>
      </c>
      <c r="E82" s="28">
        <v>0</v>
      </c>
    </row>
    <row r="83" spans="1:5" s="30" customFormat="1" ht="15">
      <c r="A83" s="31">
        <v>1275</v>
      </c>
      <c r="B83" s="30" t="s">
        <v>196</v>
      </c>
      <c r="C83" s="28">
        <v>0</v>
      </c>
      <c r="D83" s="28">
        <v>0</v>
      </c>
      <c r="E83" s="28">
        <v>0</v>
      </c>
    </row>
    <row r="84" spans="1:5" s="30" customFormat="1" ht="15">
      <c r="A84" s="31">
        <v>1279</v>
      </c>
      <c r="B84" s="30" t="s">
        <v>197</v>
      </c>
      <c r="C84" s="28">
        <v>435583.36</v>
      </c>
      <c r="D84" s="28">
        <v>0</v>
      </c>
      <c r="E84" s="28">
        <v>0</v>
      </c>
    </row>
    <row r="85" ht="15">
      <c r="C85" s="30"/>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8" ht="11.25" customHeight="1">
      <c r="A88" s="25">
        <v>1160</v>
      </c>
      <c r="B88" s="23" t="s">
        <v>200</v>
      </c>
      <c r="C88" s="28">
        <v>-0.14</v>
      </c>
      <c r="D88" s="377" t="s">
        <v>1435</v>
      </c>
      <c r="E88" s="377"/>
      <c r="F88" s="377"/>
      <c r="G88" s="377"/>
      <c r="H88" s="377"/>
    </row>
    <row r="89" spans="1:8" ht="24" customHeight="1">
      <c r="A89" s="25">
        <v>1161</v>
      </c>
      <c r="B89" s="23" t="s">
        <v>201</v>
      </c>
      <c r="C89" s="28">
        <v>-0.14</v>
      </c>
      <c r="D89" s="377"/>
      <c r="E89" s="377"/>
      <c r="F89" s="377"/>
      <c r="G89" s="377"/>
      <c r="H89" s="377"/>
    </row>
    <row r="90" spans="1:3" ht="15">
      <c r="A90" s="25">
        <v>1162</v>
      </c>
      <c r="B90" s="23" t="s">
        <v>202</v>
      </c>
      <c r="C90" s="27" t="s">
        <v>1431</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t="s">
        <v>665</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s="30" customFormat="1" ht="15">
      <c r="A101" s="31">
        <v>2110</v>
      </c>
      <c r="B101" s="30" t="s">
        <v>211</v>
      </c>
      <c r="C101" s="28">
        <v>3655403.11</v>
      </c>
      <c r="D101" s="28">
        <v>3344239.9</v>
      </c>
      <c r="E101" s="28">
        <v>0</v>
      </c>
      <c r="F101" s="28">
        <v>0</v>
      </c>
      <c r="G101" s="28">
        <v>311163.21</v>
      </c>
    </row>
    <row r="102" spans="1:8" s="30" customFormat="1" ht="112.5">
      <c r="A102" s="31">
        <v>2111</v>
      </c>
      <c r="B102" s="30" t="s">
        <v>212</v>
      </c>
      <c r="C102" s="28">
        <v>1854.4</v>
      </c>
      <c r="D102" s="28">
        <v>0</v>
      </c>
      <c r="E102" s="28">
        <v>0</v>
      </c>
      <c r="F102" s="28">
        <v>0</v>
      </c>
      <c r="G102" s="28">
        <v>1854.4</v>
      </c>
      <c r="H102" s="164" t="s">
        <v>1436</v>
      </c>
    </row>
    <row r="103" spans="1:8" s="30" customFormat="1" ht="123.75">
      <c r="A103" s="31">
        <v>2112</v>
      </c>
      <c r="B103" s="30" t="s">
        <v>213</v>
      </c>
      <c r="C103" s="28">
        <v>3450</v>
      </c>
      <c r="D103" s="28">
        <v>0</v>
      </c>
      <c r="E103" s="28">
        <v>0</v>
      </c>
      <c r="F103" s="28">
        <v>0</v>
      </c>
      <c r="G103" s="28">
        <v>3450</v>
      </c>
      <c r="H103" s="164" t="s">
        <v>1437</v>
      </c>
    </row>
    <row r="104" spans="1:8" s="30" customFormat="1" ht="15">
      <c r="A104" s="31">
        <v>2113</v>
      </c>
      <c r="B104" s="30" t="s">
        <v>214</v>
      </c>
      <c r="C104" s="28">
        <v>0</v>
      </c>
      <c r="D104" s="28">
        <v>0</v>
      </c>
      <c r="E104" s="28">
        <v>0</v>
      </c>
      <c r="F104" s="28">
        <v>0</v>
      </c>
      <c r="G104" s="28">
        <v>0</v>
      </c>
      <c r="H104" s="164"/>
    </row>
    <row r="105" spans="1:8" s="30" customFormat="1" ht="15">
      <c r="A105" s="31">
        <v>2114</v>
      </c>
      <c r="B105" s="30" t="s">
        <v>215</v>
      </c>
      <c r="C105" s="28">
        <v>0</v>
      </c>
      <c r="D105" s="28">
        <v>0</v>
      </c>
      <c r="E105" s="28">
        <v>0</v>
      </c>
      <c r="F105" s="28">
        <v>0</v>
      </c>
      <c r="G105" s="28">
        <v>0</v>
      </c>
      <c r="H105" s="164"/>
    </row>
    <row r="106" spans="1:8" s="30" customFormat="1" ht="15">
      <c r="A106" s="31">
        <v>2115</v>
      </c>
      <c r="B106" s="30" t="s">
        <v>216</v>
      </c>
      <c r="C106" s="28">
        <v>0</v>
      </c>
      <c r="D106" s="28">
        <v>0</v>
      </c>
      <c r="E106" s="28">
        <v>0</v>
      </c>
      <c r="F106" s="28">
        <v>0</v>
      </c>
      <c r="G106" s="28">
        <v>0</v>
      </c>
      <c r="H106" s="164"/>
    </row>
    <row r="107" spans="1:8" s="30" customFormat="1" ht="15">
      <c r="A107" s="31">
        <v>2116</v>
      </c>
      <c r="B107" s="30" t="s">
        <v>217</v>
      </c>
      <c r="C107" s="28">
        <v>0</v>
      </c>
      <c r="D107" s="28">
        <v>0</v>
      </c>
      <c r="E107" s="28">
        <v>0</v>
      </c>
      <c r="F107" s="28">
        <v>0</v>
      </c>
      <c r="G107" s="28">
        <v>0</v>
      </c>
      <c r="H107" s="164"/>
    </row>
    <row r="108" spans="1:8" s="30" customFormat="1" ht="135">
      <c r="A108" s="31">
        <v>2117</v>
      </c>
      <c r="B108" s="30" t="s">
        <v>218</v>
      </c>
      <c r="C108" s="28">
        <v>3303245.34</v>
      </c>
      <c r="D108" s="28">
        <v>3303245.34</v>
      </c>
      <c r="E108" s="28">
        <v>0</v>
      </c>
      <c r="F108" s="28">
        <v>0</v>
      </c>
      <c r="G108" s="28">
        <v>0</v>
      </c>
      <c r="H108" s="164" t="s">
        <v>1438</v>
      </c>
    </row>
    <row r="109" spans="1:8" s="30" customFormat="1" ht="15">
      <c r="A109" s="31">
        <v>2118</v>
      </c>
      <c r="B109" s="30" t="s">
        <v>219</v>
      </c>
      <c r="C109" s="28">
        <v>0</v>
      </c>
      <c r="D109" s="28">
        <v>0</v>
      </c>
      <c r="E109" s="28">
        <v>0</v>
      </c>
      <c r="F109" s="28">
        <v>0</v>
      </c>
      <c r="G109" s="28">
        <v>0</v>
      </c>
      <c r="H109" s="164"/>
    </row>
    <row r="110" spans="1:8" s="30" customFormat="1" ht="225">
      <c r="A110" s="31">
        <v>2119</v>
      </c>
      <c r="B110" s="30" t="s">
        <v>220</v>
      </c>
      <c r="C110" s="28">
        <v>346853.37</v>
      </c>
      <c r="D110" s="28">
        <v>40994.56</v>
      </c>
      <c r="E110" s="28">
        <v>0</v>
      </c>
      <c r="F110" s="28">
        <v>0</v>
      </c>
      <c r="G110" s="28">
        <v>305858.81</v>
      </c>
      <c r="H110" s="164" t="s">
        <v>1439</v>
      </c>
    </row>
    <row r="111" spans="1:7" s="30" customFormat="1" ht="15">
      <c r="A111" s="31">
        <v>2120</v>
      </c>
      <c r="B111" s="30" t="s">
        <v>221</v>
      </c>
      <c r="C111" s="28">
        <v>0</v>
      </c>
      <c r="D111" s="28">
        <v>0</v>
      </c>
      <c r="E111" s="28">
        <v>0</v>
      </c>
      <c r="F111" s="28">
        <v>0</v>
      </c>
      <c r="G111" s="28">
        <v>0</v>
      </c>
    </row>
    <row r="112" spans="1:7" s="30" customFormat="1" ht="15">
      <c r="A112" s="31">
        <v>2121</v>
      </c>
      <c r="B112" s="30" t="s">
        <v>222</v>
      </c>
      <c r="C112" s="28">
        <v>0</v>
      </c>
      <c r="D112" s="28">
        <v>0</v>
      </c>
      <c r="E112" s="28">
        <v>0</v>
      </c>
      <c r="F112" s="28">
        <v>0</v>
      </c>
      <c r="G112" s="28">
        <v>0</v>
      </c>
    </row>
    <row r="113" spans="1:7" s="30" customFormat="1" ht="15">
      <c r="A113" s="31">
        <v>2122</v>
      </c>
      <c r="B113" s="30" t="s">
        <v>223</v>
      </c>
      <c r="C113" s="28">
        <v>0</v>
      </c>
      <c r="D113" s="28">
        <v>0</v>
      </c>
      <c r="E113" s="28">
        <v>0</v>
      </c>
      <c r="F113" s="28">
        <v>0</v>
      </c>
      <c r="G113" s="28">
        <v>0</v>
      </c>
    </row>
    <row r="114" spans="1:7" s="30" customFormat="1" ht="15">
      <c r="A114" s="31">
        <v>2129</v>
      </c>
      <c r="B114" s="30" t="s">
        <v>224</v>
      </c>
      <c r="C114" s="28">
        <v>0</v>
      </c>
      <c r="D114" s="28">
        <v>0</v>
      </c>
      <c r="E114" s="28">
        <v>0</v>
      </c>
      <c r="F114" s="28">
        <v>0</v>
      </c>
      <c r="G114" s="28">
        <v>0</v>
      </c>
    </row>
    <row r="115" s="30" customFormat="1" ht="15"/>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117" t="s">
        <v>665</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117" t="s">
        <v>665</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4">
    <mergeCell ref="A1:F1"/>
    <mergeCell ref="A2:F2"/>
    <mergeCell ref="A3:F3"/>
    <mergeCell ref="D88:H89"/>
  </mergeCells>
  <printOptions/>
  <pageMargins left="0.7" right="0.7" top="0.75" bottom="0.75" header="0.3" footer="0.3"/>
  <pageSetup horizontalDpi="600" verticalDpi="60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1428</v>
      </c>
      <c r="B1" s="357"/>
      <c r="C1" s="357"/>
      <c r="D1" s="43" t="s">
        <v>99</v>
      </c>
      <c r="E1" s="44">
        <v>2019</v>
      </c>
    </row>
    <row r="2" spans="1:5" ht="18.95" customHeight="1">
      <c r="A2" s="357" t="s">
        <v>446</v>
      </c>
      <c r="B2" s="357"/>
      <c r="C2" s="357"/>
      <c r="D2" s="43" t="s">
        <v>101</v>
      </c>
      <c r="E2" s="44" t="s">
        <v>598</v>
      </c>
    </row>
    <row r="3" spans="1:5" ht="18.95" customHeight="1">
      <c r="A3" s="357" t="s">
        <v>1429</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5" ht="15">
      <c r="A9" s="49">
        <v>3120</v>
      </c>
      <c r="B9" s="45" t="s">
        <v>449</v>
      </c>
      <c r="C9" s="50">
        <v>168168631.95</v>
      </c>
      <c r="D9" s="45" t="s">
        <v>1453</v>
      </c>
      <c r="E9" s="45" t="s">
        <v>1454</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5" ht="15">
      <c r="A14" s="49">
        <v>3210</v>
      </c>
      <c r="B14" s="45" t="s">
        <v>453</v>
      </c>
      <c r="C14" s="50">
        <v>7863487.42</v>
      </c>
      <c r="D14" s="130" t="s">
        <v>1455</v>
      </c>
      <c r="E14" s="130"/>
    </row>
    <row r="15" spans="1:3" ht="15">
      <c r="A15" s="49">
        <v>3220</v>
      </c>
      <c r="B15" s="45" t="s">
        <v>454</v>
      </c>
      <c r="C15" s="50">
        <v>61789006.12</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-9948101.25</v>
      </c>
    </row>
    <row r="26" spans="1:3" ht="15">
      <c r="A26" s="49">
        <v>3251</v>
      </c>
      <c r="B26" s="45" t="s">
        <v>465</v>
      </c>
      <c r="C26" s="50">
        <v>-9640657.63</v>
      </c>
    </row>
    <row r="27" spans="1:3" ht="15">
      <c r="A27" s="49">
        <v>3252</v>
      </c>
      <c r="B27" s="45" t="s">
        <v>466</v>
      </c>
      <c r="C27" s="50">
        <v>-307443.62</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1428</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1429</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56.25">
      <c r="A8" s="36">
        <v>4100</v>
      </c>
      <c r="B8" s="37" t="s">
        <v>251</v>
      </c>
      <c r="C8" s="108">
        <v>147657212.24</v>
      </c>
      <c r="D8" s="164" t="s">
        <v>1440</v>
      </c>
      <c r="E8" s="38"/>
    </row>
    <row r="9" spans="1:5" ht="15">
      <c r="A9" s="36">
        <v>4110</v>
      </c>
      <c r="B9" s="37" t="s">
        <v>252</v>
      </c>
      <c r="C9" s="40"/>
      <c r="D9" s="37"/>
      <c r="E9" s="38"/>
    </row>
    <row r="10" spans="1:5" ht="15">
      <c r="A10" s="36">
        <v>4111</v>
      </c>
      <c r="B10" s="37" t="s">
        <v>253</v>
      </c>
      <c r="C10" s="40"/>
      <c r="D10" s="37"/>
      <c r="E10" s="38"/>
    </row>
    <row r="11" spans="1:5" ht="15">
      <c r="A11" s="36">
        <v>4112</v>
      </c>
      <c r="B11" s="37" t="s">
        <v>254</v>
      </c>
      <c r="C11" s="40"/>
      <c r="D11" s="37"/>
      <c r="E11" s="38"/>
    </row>
    <row r="12" spans="1:5" ht="15">
      <c r="A12" s="36">
        <v>4113</v>
      </c>
      <c r="B12" s="37" t="s">
        <v>255</v>
      </c>
      <c r="C12" s="40"/>
      <c r="D12" s="37"/>
      <c r="E12" s="38"/>
    </row>
    <row r="13" spans="1:5" ht="15">
      <c r="A13" s="36">
        <v>4114</v>
      </c>
      <c r="B13" s="37" t="s">
        <v>256</v>
      </c>
      <c r="C13" s="40"/>
      <c r="D13" s="37"/>
      <c r="E13" s="38"/>
    </row>
    <row r="14" spans="1:5" ht="15">
      <c r="A14" s="36">
        <v>4115</v>
      </c>
      <c r="B14" s="37" t="s">
        <v>257</v>
      </c>
      <c r="C14" s="40"/>
      <c r="D14" s="37"/>
      <c r="E14" s="38"/>
    </row>
    <row r="15" spans="1:5" ht="15">
      <c r="A15" s="36">
        <v>4116</v>
      </c>
      <c r="B15" s="37" t="s">
        <v>258</v>
      </c>
      <c r="C15" s="40"/>
      <c r="D15" s="37"/>
      <c r="E15" s="38"/>
    </row>
    <row r="16" spans="1:5" ht="15">
      <c r="A16" s="36">
        <v>4117</v>
      </c>
      <c r="B16" s="37" t="s">
        <v>259</v>
      </c>
      <c r="C16" s="40"/>
      <c r="D16" s="37"/>
      <c r="E16" s="38"/>
    </row>
    <row r="17" spans="1:5" ht="22.5">
      <c r="A17" s="36">
        <v>4118</v>
      </c>
      <c r="B17" s="39" t="s">
        <v>260</v>
      </c>
      <c r="C17" s="40"/>
      <c r="D17" s="37"/>
      <c r="E17" s="38"/>
    </row>
    <row r="18" spans="1:5" ht="15">
      <c r="A18" s="36">
        <v>4119</v>
      </c>
      <c r="B18" s="37" t="s">
        <v>261</v>
      </c>
      <c r="C18" s="40"/>
      <c r="D18" s="37"/>
      <c r="E18" s="38"/>
    </row>
    <row r="19" spans="1:5" ht="15">
      <c r="A19" s="36">
        <v>4120</v>
      </c>
      <c r="B19" s="37" t="s">
        <v>262</v>
      </c>
      <c r="C19" s="40"/>
      <c r="D19" s="37"/>
      <c r="E19" s="38"/>
    </row>
    <row r="20" spans="1:5" ht="15">
      <c r="A20" s="36">
        <v>4121</v>
      </c>
      <c r="B20" s="37" t="s">
        <v>263</v>
      </c>
      <c r="C20" s="40"/>
      <c r="D20" s="37"/>
      <c r="E20" s="38"/>
    </row>
    <row r="21" spans="1:5" ht="15">
      <c r="A21" s="36">
        <v>4122</v>
      </c>
      <c r="B21" s="37" t="s">
        <v>264</v>
      </c>
      <c r="C21" s="40"/>
      <c r="D21" s="37"/>
      <c r="E21" s="38"/>
    </row>
    <row r="22" spans="1:5" ht="15">
      <c r="A22" s="36">
        <v>4123</v>
      </c>
      <c r="B22" s="37" t="s">
        <v>265</v>
      </c>
      <c r="C22" s="40"/>
      <c r="D22" s="37"/>
      <c r="E22" s="38"/>
    </row>
    <row r="23" spans="1:5" ht="15">
      <c r="A23" s="36">
        <v>4124</v>
      </c>
      <c r="B23" s="37" t="s">
        <v>266</v>
      </c>
      <c r="C23" s="40"/>
      <c r="D23" s="37"/>
      <c r="E23" s="38"/>
    </row>
    <row r="24" spans="1:5" ht="15">
      <c r="A24" s="36">
        <v>4129</v>
      </c>
      <c r="B24" s="37" t="s">
        <v>267</v>
      </c>
      <c r="C24" s="40"/>
      <c r="D24" s="37"/>
      <c r="E24" s="38"/>
    </row>
    <row r="25" spans="1:5" ht="15">
      <c r="A25" s="36">
        <v>4130</v>
      </c>
      <c r="B25" s="37" t="s">
        <v>268</v>
      </c>
      <c r="C25" s="40"/>
      <c r="D25" s="37"/>
      <c r="E25" s="38"/>
    </row>
    <row r="26" spans="1:5" ht="15">
      <c r="A26" s="36">
        <v>4131</v>
      </c>
      <c r="B26" s="37" t="s">
        <v>269</v>
      </c>
      <c r="C26" s="40"/>
      <c r="D26" s="37"/>
      <c r="E26" s="38"/>
    </row>
    <row r="27" spans="1:5" ht="22.5">
      <c r="A27" s="36">
        <v>4132</v>
      </c>
      <c r="B27" s="39" t="s">
        <v>270</v>
      </c>
      <c r="C27" s="40"/>
      <c r="D27" s="37"/>
      <c r="E27" s="38"/>
    </row>
    <row r="28" spans="1:5" ht="15">
      <c r="A28" s="36">
        <v>4140</v>
      </c>
      <c r="B28" s="37" t="s">
        <v>271</v>
      </c>
      <c r="C28" s="40"/>
      <c r="D28" s="37"/>
      <c r="E28" s="38"/>
    </row>
    <row r="29" spans="1:5" ht="15">
      <c r="A29" s="36">
        <v>4141</v>
      </c>
      <c r="B29" s="37" t="s">
        <v>272</v>
      </c>
      <c r="C29" s="40"/>
      <c r="D29" s="37"/>
      <c r="E29" s="38"/>
    </row>
    <row r="30" spans="1:5" ht="15">
      <c r="A30" s="36">
        <v>4143</v>
      </c>
      <c r="B30" s="37" t="s">
        <v>273</v>
      </c>
      <c r="C30" s="40"/>
      <c r="D30" s="37"/>
      <c r="E30" s="38"/>
    </row>
    <row r="31" spans="1:5" ht="15">
      <c r="A31" s="36">
        <v>4144</v>
      </c>
      <c r="B31" s="37" t="s">
        <v>274</v>
      </c>
      <c r="C31" s="40"/>
      <c r="D31" s="37"/>
      <c r="E31" s="38"/>
    </row>
    <row r="32" spans="1:5" ht="22.5">
      <c r="A32" s="36">
        <v>4145</v>
      </c>
      <c r="B32" s="39" t="s">
        <v>275</v>
      </c>
      <c r="C32" s="40"/>
      <c r="D32" s="37"/>
      <c r="E32" s="38"/>
    </row>
    <row r="33" spans="1:5" ht="15">
      <c r="A33" s="36">
        <v>4149</v>
      </c>
      <c r="B33" s="37" t="s">
        <v>276</v>
      </c>
      <c r="C33" s="40"/>
      <c r="D33" s="37"/>
      <c r="E33" s="38"/>
    </row>
    <row r="34" spans="1:5" ht="67.5">
      <c r="A34" s="36">
        <v>4150</v>
      </c>
      <c r="B34" s="37" t="s">
        <v>277</v>
      </c>
      <c r="C34" s="40">
        <v>3926630.5</v>
      </c>
      <c r="D34" s="164" t="s">
        <v>1441</v>
      </c>
      <c r="E34" s="38"/>
    </row>
    <row r="35" spans="1:5" ht="67.5">
      <c r="A35" s="36">
        <v>4151</v>
      </c>
      <c r="B35" s="37" t="s">
        <v>277</v>
      </c>
      <c r="C35" s="40">
        <v>3926630.5</v>
      </c>
      <c r="D35" s="164" t="s">
        <v>1441</v>
      </c>
      <c r="E35" s="38"/>
    </row>
    <row r="36" spans="1:5" ht="22.5">
      <c r="A36" s="36">
        <v>4154</v>
      </c>
      <c r="B36" s="39" t="s">
        <v>278</v>
      </c>
      <c r="C36" s="40"/>
      <c r="D36" s="37"/>
      <c r="E36" s="38"/>
    </row>
    <row r="37" spans="1:5" ht="15">
      <c r="A37" s="36">
        <v>4160</v>
      </c>
      <c r="B37" s="37" t="s">
        <v>279</v>
      </c>
      <c r="C37" s="40"/>
      <c r="D37" s="37"/>
      <c r="E37" s="38"/>
    </row>
    <row r="38" spans="1:5" ht="15">
      <c r="A38" s="36">
        <v>4161</v>
      </c>
      <c r="B38" s="37" t="s">
        <v>280</v>
      </c>
      <c r="C38" s="40"/>
      <c r="D38" s="37"/>
      <c r="E38" s="38"/>
    </row>
    <row r="39" spans="1:5" ht="15">
      <c r="A39" s="36">
        <v>4162</v>
      </c>
      <c r="B39" s="37" t="s">
        <v>281</v>
      </c>
      <c r="C39" s="40"/>
      <c r="D39" s="37"/>
      <c r="E39" s="38"/>
    </row>
    <row r="40" spans="1:5" ht="15">
      <c r="A40" s="36">
        <v>4163</v>
      </c>
      <c r="B40" s="37" t="s">
        <v>282</v>
      </c>
      <c r="C40" s="40"/>
      <c r="D40" s="37"/>
      <c r="E40" s="38"/>
    </row>
    <row r="41" spans="1:5" ht="15">
      <c r="A41" s="36">
        <v>4164</v>
      </c>
      <c r="B41" s="37" t="s">
        <v>283</v>
      </c>
      <c r="C41" s="40"/>
      <c r="D41" s="37"/>
      <c r="E41" s="38"/>
    </row>
    <row r="42" spans="1:5" ht="15">
      <c r="A42" s="36">
        <v>4165</v>
      </c>
      <c r="B42" s="37" t="s">
        <v>284</v>
      </c>
      <c r="C42" s="40"/>
      <c r="D42" s="37"/>
      <c r="E42" s="38"/>
    </row>
    <row r="43" spans="1:5" ht="22.5">
      <c r="A43" s="36">
        <v>4166</v>
      </c>
      <c r="B43" s="39" t="s">
        <v>285</v>
      </c>
      <c r="C43" s="40"/>
      <c r="D43" s="37"/>
      <c r="E43" s="38"/>
    </row>
    <row r="44" spans="1:5" ht="15">
      <c r="A44" s="36">
        <v>4168</v>
      </c>
      <c r="B44" s="37" t="s">
        <v>286</v>
      </c>
      <c r="C44" s="40"/>
      <c r="D44" s="37"/>
      <c r="E44" s="38"/>
    </row>
    <row r="45" spans="1:5" ht="15">
      <c r="A45" s="36">
        <v>4169</v>
      </c>
      <c r="B45" s="37" t="s">
        <v>287</v>
      </c>
      <c r="C45" s="40"/>
      <c r="D45" s="37"/>
      <c r="E45" s="38"/>
    </row>
    <row r="46" spans="1:5" ht="56.25">
      <c r="A46" s="36">
        <v>4170</v>
      </c>
      <c r="B46" s="37" t="s">
        <v>288</v>
      </c>
      <c r="C46" s="40">
        <v>143730581.74</v>
      </c>
      <c r="D46" s="164" t="s">
        <v>1440</v>
      </c>
      <c r="E46" s="38"/>
    </row>
    <row r="47" spans="1:5" ht="15">
      <c r="A47" s="36">
        <v>4171</v>
      </c>
      <c r="B47" s="37" t="s">
        <v>289</v>
      </c>
      <c r="C47" s="40">
        <v>0</v>
      </c>
      <c r="D47" s="30"/>
      <c r="E47" s="38"/>
    </row>
    <row r="48" spans="1:5" ht="15">
      <c r="A48" s="36">
        <v>4172</v>
      </c>
      <c r="B48" s="37" t="s">
        <v>290</v>
      </c>
      <c r="C48" s="40">
        <v>0</v>
      </c>
      <c r="D48" s="30"/>
      <c r="E48" s="38"/>
    </row>
    <row r="49" spans="1:5" ht="56.25">
      <c r="A49" s="36">
        <v>4173</v>
      </c>
      <c r="B49" s="39" t="s">
        <v>291</v>
      </c>
      <c r="C49" s="40">
        <v>143730581.74</v>
      </c>
      <c r="D49" s="164" t="s">
        <v>1440</v>
      </c>
      <c r="E49" s="38"/>
    </row>
    <row r="50" spans="1:5" ht="22.5">
      <c r="A50" s="36">
        <v>4174</v>
      </c>
      <c r="B50" s="39" t="s">
        <v>292</v>
      </c>
      <c r="C50" s="40"/>
      <c r="D50" s="37"/>
      <c r="E50" s="38"/>
    </row>
    <row r="51" spans="1:5" ht="22.5">
      <c r="A51" s="36">
        <v>4175</v>
      </c>
      <c r="B51" s="39" t="s">
        <v>293</v>
      </c>
      <c r="C51" s="40"/>
      <c r="D51" s="37"/>
      <c r="E51" s="38"/>
    </row>
    <row r="52" spans="1:5" ht="22.5">
      <c r="A52" s="36">
        <v>4176</v>
      </c>
      <c r="B52" s="39" t="s">
        <v>294</v>
      </c>
      <c r="C52" s="40"/>
      <c r="D52" s="37"/>
      <c r="E52" s="38"/>
    </row>
    <row r="53" spans="1:5" ht="22.5">
      <c r="A53" s="36">
        <v>4177</v>
      </c>
      <c r="B53" s="39" t="s">
        <v>295</v>
      </c>
      <c r="C53" s="40"/>
      <c r="D53" s="37"/>
      <c r="E53" s="38"/>
    </row>
    <row r="54" spans="1:5" ht="22.5">
      <c r="A54" s="36">
        <v>4178</v>
      </c>
      <c r="B54" s="39" t="s">
        <v>296</v>
      </c>
      <c r="C54" s="40"/>
      <c r="D54" s="37"/>
      <c r="E54" s="38"/>
    </row>
    <row r="55" spans="1:5" ht="15">
      <c r="A55" s="36"/>
      <c r="B55" s="39"/>
      <c r="C55" s="40"/>
      <c r="D55" s="37"/>
      <c r="E55" s="38"/>
    </row>
    <row r="56" spans="1:5" ht="15">
      <c r="A56" s="34" t="s">
        <v>297</v>
      </c>
      <c r="B56" s="34"/>
      <c r="C56" s="34"/>
      <c r="D56" s="34"/>
      <c r="E56" s="34"/>
    </row>
    <row r="57" spans="1:5" ht="15">
      <c r="A57" s="35" t="s">
        <v>105</v>
      </c>
      <c r="B57" s="35" t="s">
        <v>106</v>
      </c>
      <c r="C57" s="35"/>
      <c r="D57" s="35" t="s">
        <v>250</v>
      </c>
      <c r="E57" s="35"/>
    </row>
    <row r="58" spans="1:5" ht="405">
      <c r="A58" s="36">
        <v>4200</v>
      </c>
      <c r="B58" s="122" t="s">
        <v>298</v>
      </c>
      <c r="C58" s="108">
        <v>9200813</v>
      </c>
      <c r="D58" s="164" t="s">
        <v>1442</v>
      </c>
      <c r="E58" s="38"/>
    </row>
    <row r="59" spans="1:5" ht="123.75">
      <c r="A59" s="36">
        <v>4210</v>
      </c>
      <c r="B59" s="122" t="s">
        <v>299</v>
      </c>
      <c r="C59" s="108">
        <v>1100000</v>
      </c>
      <c r="D59" s="164" t="s">
        <v>1443</v>
      </c>
      <c r="E59" s="38"/>
    </row>
    <row r="60" spans="1:5" ht="15">
      <c r="A60" s="36">
        <v>4211</v>
      </c>
      <c r="B60" s="119" t="s">
        <v>300</v>
      </c>
      <c r="C60" s="108">
        <v>0</v>
      </c>
      <c r="D60" s="30"/>
      <c r="E60" s="38"/>
    </row>
    <row r="61" spans="1:5" ht="15">
      <c r="A61" s="36">
        <v>4212</v>
      </c>
      <c r="B61" s="119" t="s">
        <v>301</v>
      </c>
      <c r="C61" s="108">
        <v>0</v>
      </c>
      <c r="D61" s="30"/>
      <c r="E61" s="38"/>
    </row>
    <row r="62" spans="1:5" ht="123.75">
      <c r="A62" s="36">
        <v>4213</v>
      </c>
      <c r="B62" s="119" t="s">
        <v>302</v>
      </c>
      <c r="C62" s="108">
        <v>1100000</v>
      </c>
      <c r="D62" s="164" t="s">
        <v>1443</v>
      </c>
      <c r="E62" s="38"/>
    </row>
    <row r="63" spans="1:5" ht="15">
      <c r="A63" s="36">
        <v>4214</v>
      </c>
      <c r="B63" s="119" t="s">
        <v>303</v>
      </c>
      <c r="C63" s="108"/>
      <c r="D63" s="119"/>
      <c r="E63" s="38"/>
    </row>
    <row r="64" spans="1:5" ht="15">
      <c r="A64" s="36">
        <v>4215</v>
      </c>
      <c r="B64" s="119" t="s">
        <v>304</v>
      </c>
      <c r="C64" s="108"/>
      <c r="D64" s="119"/>
      <c r="E64" s="38"/>
    </row>
    <row r="65" spans="1:5" ht="292.5">
      <c r="A65" s="36">
        <v>4220</v>
      </c>
      <c r="B65" s="119" t="s">
        <v>305</v>
      </c>
      <c r="C65" s="108">
        <v>8100813</v>
      </c>
      <c r="D65" s="122" t="s">
        <v>1444</v>
      </c>
      <c r="E65" s="38"/>
    </row>
    <row r="66" spans="1:5" ht="292.5">
      <c r="A66" s="36">
        <v>4221</v>
      </c>
      <c r="B66" s="119" t="s">
        <v>306</v>
      </c>
      <c r="C66" s="108">
        <v>8100813</v>
      </c>
      <c r="D66" s="122" t="s">
        <v>1444</v>
      </c>
      <c r="E66" s="38"/>
    </row>
    <row r="67" spans="1:5" ht="15">
      <c r="A67" s="36">
        <v>4223</v>
      </c>
      <c r="B67" s="119" t="s">
        <v>307</v>
      </c>
      <c r="C67" s="108">
        <v>0</v>
      </c>
      <c r="D67" s="119"/>
      <c r="E67" s="38"/>
    </row>
    <row r="68" spans="1:5" ht="15">
      <c r="A68" s="36">
        <v>4225</v>
      </c>
      <c r="B68" s="119" t="s">
        <v>308</v>
      </c>
      <c r="C68" s="108">
        <v>0</v>
      </c>
      <c r="D68" s="119"/>
      <c r="E68" s="38"/>
    </row>
    <row r="69" spans="1:5" ht="15">
      <c r="A69" s="36">
        <v>4227</v>
      </c>
      <c r="B69" s="119" t="s">
        <v>309</v>
      </c>
      <c r="C69" s="108">
        <v>0</v>
      </c>
      <c r="D69" s="119"/>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46.25">
      <c r="A73" s="41">
        <v>4300</v>
      </c>
      <c r="B73" s="37" t="s">
        <v>311</v>
      </c>
      <c r="C73" s="40">
        <v>992052.1</v>
      </c>
      <c r="D73" s="164" t="s">
        <v>1445</v>
      </c>
      <c r="E73" s="164" t="s">
        <v>1445</v>
      </c>
    </row>
    <row r="74" spans="1:5" ht="15">
      <c r="A74" s="41">
        <v>4310</v>
      </c>
      <c r="B74" s="37" t="s">
        <v>312</v>
      </c>
      <c r="C74" s="40">
        <v>10.81</v>
      </c>
      <c r="D74" s="119" t="s">
        <v>1446</v>
      </c>
      <c r="E74" s="119" t="s">
        <v>1446</v>
      </c>
    </row>
    <row r="75" spans="1:5" ht="15">
      <c r="A75" s="41">
        <v>4311</v>
      </c>
      <c r="B75" s="37" t="s">
        <v>313</v>
      </c>
      <c r="C75" s="40">
        <v>0</v>
      </c>
      <c r="D75" s="37"/>
      <c r="E75" s="37"/>
    </row>
    <row r="76" spans="1:5" ht="15">
      <c r="A76" s="41">
        <v>4319</v>
      </c>
      <c r="B76" s="37" t="s">
        <v>314</v>
      </c>
      <c r="C76" s="40">
        <v>10.81</v>
      </c>
      <c r="D76" s="119" t="s">
        <v>1446</v>
      </c>
      <c r="E76" s="119" t="s">
        <v>1446</v>
      </c>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46.25">
      <c r="A87" s="41">
        <v>4390</v>
      </c>
      <c r="B87" s="37" t="s">
        <v>323</v>
      </c>
      <c r="C87" s="108">
        <v>992041.29</v>
      </c>
      <c r="D87" s="164" t="s">
        <v>1447</v>
      </c>
      <c r="E87" s="164" t="s">
        <v>1447</v>
      </c>
    </row>
    <row r="88" spans="1:5" ht="33.75">
      <c r="A88" s="41">
        <v>4392</v>
      </c>
      <c r="B88" s="37" t="s">
        <v>324</v>
      </c>
      <c r="C88" s="108">
        <v>40555.2</v>
      </c>
      <c r="D88" s="164" t="s">
        <v>1448</v>
      </c>
      <c r="E88" s="164" t="s">
        <v>1448</v>
      </c>
    </row>
    <row r="89" spans="1:5" ht="33.75">
      <c r="A89" s="41">
        <v>4393</v>
      </c>
      <c r="B89" s="37" t="s">
        <v>325</v>
      </c>
      <c r="C89" s="108">
        <v>4443.12</v>
      </c>
      <c r="D89" s="164" t="s">
        <v>1449</v>
      </c>
      <c r="E89" s="164" t="s">
        <v>1449</v>
      </c>
    </row>
    <row r="90" spans="1:5" ht="15">
      <c r="A90" s="41">
        <v>4394</v>
      </c>
      <c r="B90" s="37" t="s">
        <v>326</v>
      </c>
      <c r="C90" s="108"/>
      <c r="D90" s="119"/>
      <c r="E90" s="119"/>
    </row>
    <row r="91" spans="1:5" ht="15">
      <c r="A91" s="41">
        <v>4395</v>
      </c>
      <c r="B91" s="37" t="s">
        <v>327</v>
      </c>
      <c r="C91" s="108"/>
      <c r="D91" s="119"/>
      <c r="E91" s="119"/>
    </row>
    <row r="92" spans="1:5" ht="15">
      <c r="A92" s="41">
        <v>4396</v>
      </c>
      <c r="B92" s="37" t="s">
        <v>328</v>
      </c>
      <c r="C92" s="108"/>
      <c r="D92" s="119"/>
      <c r="E92" s="119"/>
    </row>
    <row r="93" spans="1:5" ht="15">
      <c r="A93" s="41">
        <v>4397</v>
      </c>
      <c r="B93" s="37" t="s">
        <v>329</v>
      </c>
      <c r="C93" s="108"/>
      <c r="D93" s="119"/>
      <c r="E93" s="119"/>
    </row>
    <row r="94" spans="1:5" ht="101.25">
      <c r="A94" s="41">
        <v>4399</v>
      </c>
      <c r="B94" s="37" t="s">
        <v>323</v>
      </c>
      <c r="C94" s="108">
        <v>947042.97</v>
      </c>
      <c r="D94" s="164" t="s">
        <v>1450</v>
      </c>
      <c r="E94" s="164" t="s">
        <v>1450</v>
      </c>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108">
        <v>149986589.92</v>
      </c>
      <c r="D98" s="125">
        <v>1</v>
      </c>
      <c r="E98" s="119"/>
    </row>
    <row r="99" spans="1:5" ht="15">
      <c r="A99" s="41">
        <v>5100</v>
      </c>
      <c r="B99" s="37" t="s">
        <v>333</v>
      </c>
      <c r="C99" s="108">
        <v>129029128.28</v>
      </c>
      <c r="D99" s="125">
        <v>0.8602710972282369</v>
      </c>
      <c r="E99" s="119"/>
    </row>
    <row r="100" spans="1:5" ht="15">
      <c r="A100" s="41">
        <v>5110</v>
      </c>
      <c r="B100" s="37" t="s">
        <v>334</v>
      </c>
      <c r="C100" s="108">
        <v>38185650.39</v>
      </c>
      <c r="D100" s="125">
        <v>0.254593763418233</v>
      </c>
      <c r="E100" s="119"/>
    </row>
    <row r="101" spans="1:5" ht="67.5">
      <c r="A101" s="41">
        <v>5111</v>
      </c>
      <c r="B101" s="37" t="s">
        <v>335</v>
      </c>
      <c r="C101" s="108">
        <v>19352260.64</v>
      </c>
      <c r="D101" s="125">
        <v>0.12902660598072221</v>
      </c>
      <c r="E101" s="164" t="s">
        <v>1451</v>
      </c>
    </row>
    <row r="102" spans="1:5" ht="15">
      <c r="A102" s="41">
        <v>5112</v>
      </c>
      <c r="B102" s="37" t="s">
        <v>336</v>
      </c>
      <c r="C102" s="108">
        <v>7243462.43</v>
      </c>
      <c r="D102" s="125">
        <v>0.048294067048684323</v>
      </c>
      <c r="E102" s="119"/>
    </row>
    <row r="103" spans="1:5" ht="15">
      <c r="A103" s="41">
        <v>5113</v>
      </c>
      <c r="B103" s="37" t="s">
        <v>337</v>
      </c>
      <c r="C103" s="108">
        <v>3337382.93</v>
      </c>
      <c r="D103" s="125">
        <v>0.02225120880326766</v>
      </c>
      <c r="E103" s="119"/>
    </row>
    <row r="104" spans="1:5" ht="15">
      <c r="A104" s="41">
        <v>5114</v>
      </c>
      <c r="B104" s="37" t="s">
        <v>338</v>
      </c>
      <c r="C104" s="108">
        <v>6187421.96</v>
      </c>
      <c r="D104" s="125">
        <v>0.04125316778853532</v>
      </c>
      <c r="E104" s="119"/>
    </row>
    <row r="105" spans="1:5" ht="15">
      <c r="A105" s="41">
        <v>5115</v>
      </c>
      <c r="B105" s="37" t="s">
        <v>339</v>
      </c>
      <c r="C105" s="108">
        <v>2065122.43</v>
      </c>
      <c r="D105" s="125">
        <v>0.013768713797023435</v>
      </c>
      <c r="E105" s="119"/>
    </row>
    <row r="106" spans="1:5" ht="15">
      <c r="A106" s="41">
        <v>5116</v>
      </c>
      <c r="B106" s="37" t="s">
        <v>340</v>
      </c>
      <c r="C106" s="108">
        <v>0</v>
      </c>
      <c r="D106" s="125">
        <v>0</v>
      </c>
      <c r="E106" s="119"/>
    </row>
    <row r="107" spans="1:5" ht="15">
      <c r="A107" s="41">
        <v>5120</v>
      </c>
      <c r="B107" s="37" t="s">
        <v>341</v>
      </c>
      <c r="C107" s="108">
        <v>6000776.9</v>
      </c>
      <c r="D107" s="125">
        <v>0.040008756137470035</v>
      </c>
      <c r="E107" s="119"/>
    </row>
    <row r="108" spans="1:5" ht="15">
      <c r="A108" s="41">
        <v>5121</v>
      </c>
      <c r="B108" s="37" t="s">
        <v>342</v>
      </c>
      <c r="C108" s="108">
        <v>1633427.3</v>
      </c>
      <c r="D108" s="125">
        <v>0.010890488948853623</v>
      </c>
      <c r="E108" s="119"/>
    </row>
    <row r="109" spans="1:5" ht="15">
      <c r="A109" s="41">
        <v>5122</v>
      </c>
      <c r="B109" s="37" t="s">
        <v>343</v>
      </c>
      <c r="C109" s="108">
        <v>1344588.97</v>
      </c>
      <c r="D109" s="125">
        <v>0.008964727918123735</v>
      </c>
      <c r="E109" s="119"/>
    </row>
    <row r="110" spans="1:5" ht="15">
      <c r="A110" s="41">
        <v>5123</v>
      </c>
      <c r="B110" s="37" t="s">
        <v>344</v>
      </c>
      <c r="C110" s="108">
        <v>0</v>
      </c>
      <c r="D110" s="125">
        <v>0</v>
      </c>
      <c r="E110" s="119"/>
    </row>
    <row r="111" spans="1:5" ht="15">
      <c r="A111" s="41">
        <v>5124</v>
      </c>
      <c r="B111" s="37" t="s">
        <v>345</v>
      </c>
      <c r="C111" s="108">
        <v>1594708.09</v>
      </c>
      <c r="D111" s="125">
        <v>0.010632337803336866</v>
      </c>
      <c r="E111" s="119"/>
    </row>
    <row r="112" spans="1:5" ht="15">
      <c r="A112" s="41">
        <v>5125</v>
      </c>
      <c r="B112" s="37" t="s">
        <v>346</v>
      </c>
      <c r="C112" s="108">
        <v>73077.88</v>
      </c>
      <c r="D112" s="125">
        <v>0.0004872294252371386</v>
      </c>
      <c r="E112" s="119"/>
    </row>
    <row r="113" spans="1:5" ht="15">
      <c r="A113" s="41">
        <v>5126</v>
      </c>
      <c r="B113" s="37" t="s">
        <v>347</v>
      </c>
      <c r="C113" s="108">
        <v>407378.09</v>
      </c>
      <c r="D113" s="125">
        <v>0.0027160967538317113</v>
      </c>
      <c r="E113" s="119"/>
    </row>
    <row r="114" spans="1:5" ht="15">
      <c r="A114" s="41">
        <v>5127</v>
      </c>
      <c r="B114" s="37" t="s">
        <v>348</v>
      </c>
      <c r="C114" s="108">
        <v>492594.75</v>
      </c>
      <c r="D114" s="125">
        <v>0.0032842586144717387</v>
      </c>
      <c r="E114" s="119"/>
    </row>
    <row r="115" spans="1:5" ht="15">
      <c r="A115" s="41">
        <v>5128</v>
      </c>
      <c r="B115" s="37" t="s">
        <v>349</v>
      </c>
      <c r="C115" s="108">
        <v>1607.41</v>
      </c>
      <c r="D115" s="125">
        <v>1.0717024774397246E-05</v>
      </c>
      <c r="E115" s="119"/>
    </row>
    <row r="116" spans="1:5" ht="15">
      <c r="A116" s="41">
        <v>5129</v>
      </c>
      <c r="B116" s="37" t="s">
        <v>350</v>
      </c>
      <c r="C116" s="108">
        <v>453394.41</v>
      </c>
      <c r="D116" s="125">
        <v>0.0030228996488408195</v>
      </c>
      <c r="E116" s="119"/>
    </row>
    <row r="117" spans="1:5" ht="15">
      <c r="A117" s="41">
        <v>5130</v>
      </c>
      <c r="B117" s="37" t="s">
        <v>351</v>
      </c>
      <c r="C117" s="108">
        <v>84842700.99</v>
      </c>
      <c r="D117" s="125">
        <v>0.5656685776725339</v>
      </c>
      <c r="E117" s="119"/>
    </row>
    <row r="118" spans="1:5" ht="15">
      <c r="A118" s="41">
        <v>5131</v>
      </c>
      <c r="B118" s="37" t="s">
        <v>352</v>
      </c>
      <c r="C118" s="108">
        <v>8822957.39</v>
      </c>
      <c r="D118" s="125">
        <v>0.05882497491746428</v>
      </c>
      <c r="E118" s="119"/>
    </row>
    <row r="119" spans="1:5" ht="15">
      <c r="A119" s="41">
        <v>5132</v>
      </c>
      <c r="B119" s="37" t="s">
        <v>353</v>
      </c>
      <c r="C119" s="108">
        <v>10335523.02</v>
      </c>
      <c r="D119" s="125">
        <v>0.06890964735922572</v>
      </c>
      <c r="E119" s="119"/>
    </row>
    <row r="120" spans="1:5" ht="15">
      <c r="A120" s="41">
        <v>5133</v>
      </c>
      <c r="B120" s="37" t="s">
        <v>354</v>
      </c>
      <c r="C120" s="108">
        <v>5975181.54</v>
      </c>
      <c r="D120" s="125">
        <v>0.03983810514784721</v>
      </c>
      <c r="E120" s="119"/>
    </row>
    <row r="121" spans="1:5" ht="15">
      <c r="A121" s="41">
        <v>5134</v>
      </c>
      <c r="B121" s="37" t="s">
        <v>355</v>
      </c>
      <c r="C121" s="108">
        <v>343963.53</v>
      </c>
      <c r="D121" s="125">
        <v>0.0022932952218159214</v>
      </c>
      <c r="E121" s="119"/>
    </row>
    <row r="122" spans="1:5" ht="15">
      <c r="A122" s="41">
        <v>5135</v>
      </c>
      <c r="B122" s="37" t="s">
        <v>356</v>
      </c>
      <c r="C122" s="108">
        <v>4313540.73</v>
      </c>
      <c r="D122" s="125">
        <v>0.028759509315471214</v>
      </c>
      <c r="E122" s="119"/>
    </row>
    <row r="123" spans="1:5" ht="15">
      <c r="A123" s="41">
        <v>5136</v>
      </c>
      <c r="B123" s="37" t="s">
        <v>357</v>
      </c>
      <c r="C123" s="108">
        <v>6100012.54</v>
      </c>
      <c r="D123" s="125">
        <v>0.04067038622088569</v>
      </c>
      <c r="E123" s="119"/>
    </row>
    <row r="124" spans="1:5" ht="15">
      <c r="A124" s="41">
        <v>5137</v>
      </c>
      <c r="B124" s="37" t="s">
        <v>358</v>
      </c>
      <c r="C124" s="108">
        <v>756337.74</v>
      </c>
      <c r="D124" s="125">
        <v>0.005042702420285815</v>
      </c>
      <c r="E124" s="119"/>
    </row>
    <row r="125" spans="1:5" ht="270">
      <c r="A125" s="41">
        <v>5138</v>
      </c>
      <c r="B125" s="37" t="s">
        <v>359</v>
      </c>
      <c r="C125" s="108">
        <v>44426577.68</v>
      </c>
      <c r="D125" s="125">
        <v>0.2962036652989864</v>
      </c>
      <c r="E125" s="201" t="s">
        <v>1452</v>
      </c>
    </row>
    <row r="126" spans="1:5" ht="15">
      <c r="A126" s="41">
        <v>5139</v>
      </c>
      <c r="B126" s="37" t="s">
        <v>360</v>
      </c>
      <c r="C126" s="108">
        <v>3768606.82</v>
      </c>
      <c r="D126" s="125">
        <v>0.025126291770551645</v>
      </c>
      <c r="E126" s="119"/>
    </row>
    <row r="127" spans="1:5" ht="15">
      <c r="A127" s="41">
        <v>5200</v>
      </c>
      <c r="B127" s="37" t="s">
        <v>361</v>
      </c>
      <c r="C127" s="108">
        <v>7908567.48</v>
      </c>
      <c r="D127" s="125">
        <v>0.0527284971557676</v>
      </c>
      <c r="E127" s="119"/>
    </row>
    <row r="128" spans="1:5" ht="15">
      <c r="A128" s="41">
        <v>5210</v>
      </c>
      <c r="B128" s="37" t="s">
        <v>362</v>
      </c>
      <c r="C128" s="108">
        <v>0</v>
      </c>
      <c r="D128" s="125">
        <v>0</v>
      </c>
      <c r="E128" s="119"/>
    </row>
    <row r="129" spans="1:5" ht="15">
      <c r="A129" s="41">
        <v>5211</v>
      </c>
      <c r="B129" s="37" t="s">
        <v>363</v>
      </c>
      <c r="C129" s="108">
        <v>0</v>
      </c>
      <c r="D129" s="125">
        <v>0</v>
      </c>
      <c r="E129" s="119"/>
    </row>
    <row r="130" spans="1:5" ht="15">
      <c r="A130" s="41">
        <v>5212</v>
      </c>
      <c r="B130" s="37" t="s">
        <v>364</v>
      </c>
      <c r="C130" s="108">
        <v>0</v>
      </c>
      <c r="D130" s="125">
        <v>0</v>
      </c>
      <c r="E130" s="119"/>
    </row>
    <row r="131" spans="1:5" ht="15">
      <c r="A131" s="41">
        <v>5220</v>
      </c>
      <c r="B131" s="37" t="s">
        <v>365</v>
      </c>
      <c r="C131" s="108">
        <v>7908567.48</v>
      </c>
      <c r="D131" s="125">
        <v>0.0527284971557676</v>
      </c>
      <c r="E131" s="119"/>
    </row>
    <row r="132" spans="1:5" ht="15">
      <c r="A132" s="41">
        <v>5221</v>
      </c>
      <c r="B132" s="37" t="s">
        <v>366</v>
      </c>
      <c r="C132" s="108">
        <v>7908567.48</v>
      </c>
      <c r="D132" s="125">
        <v>0.0527284971557676</v>
      </c>
      <c r="E132" s="119"/>
    </row>
    <row r="133" spans="1:5" ht="15">
      <c r="A133" s="41">
        <v>5222</v>
      </c>
      <c r="B133" s="37" t="s">
        <v>367</v>
      </c>
      <c r="C133" s="108">
        <v>0</v>
      </c>
      <c r="D133" s="125">
        <v>0</v>
      </c>
      <c r="E133" s="119"/>
    </row>
    <row r="134" spans="1:5" ht="15">
      <c r="A134" s="41">
        <v>5230</v>
      </c>
      <c r="B134" s="37" t="s">
        <v>307</v>
      </c>
      <c r="C134" s="108">
        <v>0</v>
      </c>
      <c r="D134" s="125">
        <v>0</v>
      </c>
      <c r="E134" s="119"/>
    </row>
    <row r="135" spans="1:5" ht="15">
      <c r="A135" s="41">
        <v>5231</v>
      </c>
      <c r="B135" s="37" t="s">
        <v>368</v>
      </c>
      <c r="C135" s="108">
        <v>0</v>
      </c>
      <c r="D135" s="125">
        <v>0</v>
      </c>
      <c r="E135" s="119"/>
    </row>
    <row r="136" spans="1:5" ht="15">
      <c r="A136" s="41">
        <v>5232</v>
      </c>
      <c r="B136" s="37" t="s">
        <v>369</v>
      </c>
      <c r="C136" s="108">
        <v>0</v>
      </c>
      <c r="D136" s="125">
        <v>0</v>
      </c>
      <c r="E136" s="119"/>
    </row>
    <row r="137" spans="1:5" ht="15">
      <c r="A137" s="41">
        <v>5240</v>
      </c>
      <c r="B137" s="37" t="s">
        <v>370</v>
      </c>
      <c r="C137" s="108">
        <v>0</v>
      </c>
      <c r="D137" s="125">
        <v>0</v>
      </c>
      <c r="E137" s="119"/>
    </row>
    <row r="138" spans="1:5" ht="15">
      <c r="A138" s="41">
        <v>5241</v>
      </c>
      <c r="B138" s="37" t="s">
        <v>371</v>
      </c>
      <c r="C138" s="108">
        <v>0</v>
      </c>
      <c r="D138" s="125">
        <v>0</v>
      </c>
      <c r="E138" s="119"/>
    </row>
    <row r="139" spans="1:5" ht="15">
      <c r="A139" s="41">
        <v>5242</v>
      </c>
      <c r="B139" s="37" t="s">
        <v>372</v>
      </c>
      <c r="C139" s="108">
        <v>0</v>
      </c>
      <c r="D139" s="125">
        <v>0</v>
      </c>
      <c r="E139" s="119"/>
    </row>
    <row r="140" spans="1:5" ht="15">
      <c r="A140" s="41">
        <v>5243</v>
      </c>
      <c r="B140" s="37" t="s">
        <v>373</v>
      </c>
      <c r="C140" s="108">
        <v>0</v>
      </c>
      <c r="D140" s="125">
        <v>0</v>
      </c>
      <c r="E140" s="119"/>
    </row>
    <row r="141" spans="1:5" ht="15">
      <c r="A141" s="41">
        <v>5244</v>
      </c>
      <c r="B141" s="37" t="s">
        <v>374</v>
      </c>
      <c r="C141" s="108">
        <v>0</v>
      </c>
      <c r="D141" s="125">
        <v>0</v>
      </c>
      <c r="E141" s="119"/>
    </row>
    <row r="142" spans="1:5" ht="15">
      <c r="A142" s="41">
        <v>5250</v>
      </c>
      <c r="B142" s="37" t="s">
        <v>308</v>
      </c>
      <c r="C142" s="108">
        <v>0</v>
      </c>
      <c r="D142" s="125">
        <v>0</v>
      </c>
      <c r="E142" s="119"/>
    </row>
    <row r="143" spans="1:5" ht="15">
      <c r="A143" s="41">
        <v>5251</v>
      </c>
      <c r="B143" s="37" t="s">
        <v>375</v>
      </c>
      <c r="C143" s="108">
        <v>0</v>
      </c>
      <c r="D143" s="125">
        <v>0</v>
      </c>
      <c r="E143" s="119"/>
    </row>
    <row r="144" spans="1:5" ht="15">
      <c r="A144" s="41">
        <v>5252</v>
      </c>
      <c r="B144" s="37" t="s">
        <v>376</v>
      </c>
      <c r="C144" s="108">
        <v>0</v>
      </c>
      <c r="D144" s="125">
        <v>0</v>
      </c>
      <c r="E144" s="119"/>
    </row>
    <row r="145" spans="1:5" ht="15">
      <c r="A145" s="41">
        <v>5259</v>
      </c>
      <c r="B145" s="37" t="s">
        <v>377</v>
      </c>
      <c r="C145" s="108">
        <v>0</v>
      </c>
      <c r="D145" s="125">
        <v>0</v>
      </c>
      <c r="E145" s="119"/>
    </row>
    <row r="146" spans="1:5" ht="15">
      <c r="A146" s="41">
        <v>5260</v>
      </c>
      <c r="B146" s="37" t="s">
        <v>378</v>
      </c>
      <c r="C146" s="108">
        <v>0</v>
      </c>
      <c r="D146" s="125">
        <v>0</v>
      </c>
      <c r="E146" s="119"/>
    </row>
    <row r="147" spans="1:5" ht="15">
      <c r="A147" s="41">
        <v>5261</v>
      </c>
      <c r="B147" s="37" t="s">
        <v>379</v>
      </c>
      <c r="C147" s="108">
        <v>0</v>
      </c>
      <c r="D147" s="125">
        <v>0</v>
      </c>
      <c r="E147" s="119"/>
    </row>
    <row r="148" spans="1:5" ht="15">
      <c r="A148" s="41">
        <v>5262</v>
      </c>
      <c r="B148" s="37" t="s">
        <v>380</v>
      </c>
      <c r="C148" s="108">
        <v>0</v>
      </c>
      <c r="D148" s="125">
        <v>0</v>
      </c>
      <c r="E148" s="119"/>
    </row>
    <row r="149" spans="1:5" ht="15">
      <c r="A149" s="41">
        <v>5270</v>
      </c>
      <c r="B149" s="37" t="s">
        <v>381</v>
      </c>
      <c r="C149" s="108">
        <v>0</v>
      </c>
      <c r="D149" s="125">
        <v>0</v>
      </c>
      <c r="E149" s="119"/>
    </row>
    <row r="150" spans="1:5" ht="15">
      <c r="A150" s="41">
        <v>5271</v>
      </c>
      <c r="B150" s="37" t="s">
        <v>382</v>
      </c>
      <c r="C150" s="108">
        <v>0</v>
      </c>
      <c r="D150" s="125">
        <v>0</v>
      </c>
      <c r="E150" s="119"/>
    </row>
    <row r="151" spans="1:5" ht="15">
      <c r="A151" s="41">
        <v>5280</v>
      </c>
      <c r="B151" s="37" t="s">
        <v>383</v>
      </c>
      <c r="C151" s="108">
        <v>0</v>
      </c>
      <c r="D151" s="125">
        <v>0</v>
      </c>
      <c r="E151" s="119"/>
    </row>
    <row r="152" spans="1:5" ht="15">
      <c r="A152" s="41">
        <v>5281</v>
      </c>
      <c r="B152" s="37" t="s">
        <v>384</v>
      </c>
      <c r="C152" s="108">
        <v>0</v>
      </c>
      <c r="D152" s="125">
        <v>0</v>
      </c>
      <c r="E152" s="119"/>
    </row>
    <row r="153" spans="1:5" ht="15">
      <c r="A153" s="41">
        <v>5282</v>
      </c>
      <c r="B153" s="37" t="s">
        <v>385</v>
      </c>
      <c r="C153" s="108">
        <v>0</v>
      </c>
      <c r="D153" s="125">
        <v>0</v>
      </c>
      <c r="E153" s="119"/>
    </row>
    <row r="154" spans="1:5" ht="15">
      <c r="A154" s="41">
        <v>5283</v>
      </c>
      <c r="B154" s="37" t="s">
        <v>386</v>
      </c>
      <c r="C154" s="108">
        <v>0</v>
      </c>
      <c r="D154" s="125">
        <v>0</v>
      </c>
      <c r="E154" s="119"/>
    </row>
    <row r="155" spans="1:5" ht="15">
      <c r="A155" s="41">
        <v>5284</v>
      </c>
      <c r="B155" s="37" t="s">
        <v>387</v>
      </c>
      <c r="C155" s="108">
        <v>0</v>
      </c>
      <c r="D155" s="125">
        <v>0</v>
      </c>
      <c r="E155" s="119"/>
    </row>
    <row r="156" spans="1:5" ht="15">
      <c r="A156" s="41">
        <v>5285</v>
      </c>
      <c r="B156" s="37" t="s">
        <v>388</v>
      </c>
      <c r="C156" s="108">
        <v>0</v>
      </c>
      <c r="D156" s="125">
        <v>0</v>
      </c>
      <c r="E156" s="119"/>
    </row>
    <row r="157" spans="1:5" ht="15">
      <c r="A157" s="41">
        <v>5290</v>
      </c>
      <c r="B157" s="37" t="s">
        <v>389</v>
      </c>
      <c r="C157" s="108">
        <v>0</v>
      </c>
      <c r="D157" s="125">
        <v>0</v>
      </c>
      <c r="E157" s="119"/>
    </row>
    <row r="158" spans="1:5" ht="15">
      <c r="A158" s="41">
        <v>5291</v>
      </c>
      <c r="B158" s="37" t="s">
        <v>390</v>
      </c>
      <c r="C158" s="108">
        <v>0</v>
      </c>
      <c r="D158" s="125">
        <v>0</v>
      </c>
      <c r="E158" s="119"/>
    </row>
    <row r="159" spans="1:5" ht="15">
      <c r="A159" s="41">
        <v>5292</v>
      </c>
      <c r="B159" s="37" t="s">
        <v>391</v>
      </c>
      <c r="C159" s="108">
        <v>0</v>
      </c>
      <c r="D159" s="125">
        <v>0</v>
      </c>
      <c r="E159" s="119"/>
    </row>
    <row r="160" spans="1:5" ht="15">
      <c r="A160" s="41">
        <v>5300</v>
      </c>
      <c r="B160" s="37" t="s">
        <v>392</v>
      </c>
      <c r="C160" s="108">
        <v>1000000</v>
      </c>
      <c r="D160" s="125">
        <v>0.006667262723510023</v>
      </c>
      <c r="E160" s="119"/>
    </row>
    <row r="161" spans="1:5" ht="15">
      <c r="A161" s="41">
        <v>5310</v>
      </c>
      <c r="B161" s="37" t="s">
        <v>300</v>
      </c>
      <c r="C161" s="108">
        <v>0</v>
      </c>
      <c r="D161" s="125">
        <v>0</v>
      </c>
      <c r="E161" s="119"/>
    </row>
    <row r="162" spans="1:5" ht="15">
      <c r="A162" s="41">
        <v>5311</v>
      </c>
      <c r="B162" s="37" t="s">
        <v>393</v>
      </c>
      <c r="C162" s="108">
        <v>0</v>
      </c>
      <c r="D162" s="125">
        <v>0</v>
      </c>
      <c r="E162" s="119"/>
    </row>
    <row r="163" spans="1:5" ht="15">
      <c r="A163" s="41">
        <v>5312</v>
      </c>
      <c r="B163" s="37" t="s">
        <v>394</v>
      </c>
      <c r="C163" s="108">
        <v>0</v>
      </c>
      <c r="D163" s="125">
        <v>0</v>
      </c>
      <c r="E163" s="119"/>
    </row>
    <row r="164" spans="1:5" ht="15">
      <c r="A164" s="41">
        <v>5320</v>
      </c>
      <c r="B164" s="37" t="s">
        <v>301</v>
      </c>
      <c r="C164" s="108">
        <v>0</v>
      </c>
      <c r="D164" s="125">
        <v>0</v>
      </c>
      <c r="E164" s="119"/>
    </row>
    <row r="165" spans="1:5" ht="15">
      <c r="A165" s="41">
        <v>5321</v>
      </c>
      <c r="B165" s="37" t="s">
        <v>395</v>
      </c>
      <c r="C165" s="108">
        <v>0</v>
      </c>
      <c r="D165" s="125">
        <v>0</v>
      </c>
      <c r="E165" s="119"/>
    </row>
    <row r="166" spans="1:5" ht="15">
      <c r="A166" s="41">
        <v>5322</v>
      </c>
      <c r="B166" s="37" t="s">
        <v>396</v>
      </c>
      <c r="C166" s="108">
        <v>0</v>
      </c>
      <c r="D166" s="125">
        <v>0</v>
      </c>
      <c r="E166" s="119"/>
    </row>
    <row r="167" spans="1:5" ht="15">
      <c r="A167" s="41">
        <v>5330</v>
      </c>
      <c r="B167" s="37" t="s">
        <v>302</v>
      </c>
      <c r="C167" s="108">
        <v>1000000</v>
      </c>
      <c r="D167" s="125">
        <v>0.006667262723510023</v>
      </c>
      <c r="E167" s="119"/>
    </row>
    <row r="168" spans="1:5" ht="15">
      <c r="A168" s="41">
        <v>5331</v>
      </c>
      <c r="B168" s="37" t="s">
        <v>397</v>
      </c>
      <c r="C168" s="108">
        <v>0</v>
      </c>
      <c r="D168" s="125">
        <v>0</v>
      </c>
      <c r="E168" s="119"/>
    </row>
    <row r="169" spans="1:5" ht="15">
      <c r="A169" s="41">
        <v>5332</v>
      </c>
      <c r="B169" s="37" t="s">
        <v>398</v>
      </c>
      <c r="C169" s="108">
        <v>1000000</v>
      </c>
      <c r="D169" s="125">
        <v>0.006667262723510023</v>
      </c>
      <c r="E169" s="119"/>
    </row>
    <row r="170" spans="1:5" ht="15">
      <c r="A170" s="41">
        <v>5400</v>
      </c>
      <c r="B170" s="37" t="s">
        <v>399</v>
      </c>
      <c r="C170" s="108">
        <v>0</v>
      </c>
      <c r="D170" s="125">
        <v>0</v>
      </c>
      <c r="E170" s="119"/>
    </row>
    <row r="171" spans="1:5" ht="15">
      <c r="A171" s="41">
        <v>5410</v>
      </c>
      <c r="B171" s="37" t="s">
        <v>400</v>
      </c>
      <c r="C171" s="108">
        <v>0</v>
      </c>
      <c r="D171" s="125">
        <v>0</v>
      </c>
      <c r="E171" s="119"/>
    </row>
    <row r="172" spans="1:5" ht="15">
      <c r="A172" s="41">
        <v>5411</v>
      </c>
      <c r="B172" s="37" t="s">
        <v>401</v>
      </c>
      <c r="C172" s="108">
        <v>0</v>
      </c>
      <c r="D172" s="125">
        <v>0</v>
      </c>
      <c r="E172" s="119"/>
    </row>
    <row r="173" spans="1:5" ht="15">
      <c r="A173" s="41">
        <v>5412</v>
      </c>
      <c r="B173" s="37" t="s">
        <v>402</v>
      </c>
      <c r="C173" s="108">
        <v>0</v>
      </c>
      <c r="D173" s="125">
        <v>0</v>
      </c>
      <c r="E173" s="119"/>
    </row>
    <row r="174" spans="1:5" ht="15">
      <c r="A174" s="41">
        <v>5420</v>
      </c>
      <c r="B174" s="37" t="s">
        <v>403</v>
      </c>
      <c r="C174" s="108">
        <v>0</v>
      </c>
      <c r="D174" s="125">
        <v>0</v>
      </c>
      <c r="E174" s="119"/>
    </row>
    <row r="175" spans="1:5" ht="15">
      <c r="A175" s="41">
        <v>5421</v>
      </c>
      <c r="B175" s="37" t="s">
        <v>404</v>
      </c>
      <c r="C175" s="108">
        <v>0</v>
      </c>
      <c r="D175" s="125">
        <v>0</v>
      </c>
      <c r="E175" s="119"/>
    </row>
    <row r="176" spans="1:5" ht="15">
      <c r="A176" s="41">
        <v>5422</v>
      </c>
      <c r="B176" s="37" t="s">
        <v>405</v>
      </c>
      <c r="C176" s="108">
        <v>0</v>
      </c>
      <c r="D176" s="125">
        <v>0</v>
      </c>
      <c r="E176" s="119"/>
    </row>
    <row r="177" spans="1:5" ht="15">
      <c r="A177" s="41">
        <v>5430</v>
      </c>
      <c r="B177" s="37" t="s">
        <v>406</v>
      </c>
      <c r="C177" s="108">
        <v>0</v>
      </c>
      <c r="D177" s="125">
        <v>0</v>
      </c>
      <c r="E177" s="119"/>
    </row>
    <row r="178" spans="1:5" ht="15">
      <c r="A178" s="41">
        <v>5431</v>
      </c>
      <c r="B178" s="37" t="s">
        <v>407</v>
      </c>
      <c r="C178" s="108">
        <v>0</v>
      </c>
      <c r="D178" s="125">
        <v>0</v>
      </c>
      <c r="E178" s="119"/>
    </row>
    <row r="179" spans="1:5" ht="15">
      <c r="A179" s="41">
        <v>5432</v>
      </c>
      <c r="B179" s="37" t="s">
        <v>408</v>
      </c>
      <c r="C179" s="108">
        <v>0</v>
      </c>
      <c r="D179" s="125">
        <v>0</v>
      </c>
      <c r="E179" s="119"/>
    </row>
    <row r="180" spans="1:5" ht="15">
      <c r="A180" s="41">
        <v>5440</v>
      </c>
      <c r="B180" s="37" t="s">
        <v>409</v>
      </c>
      <c r="C180" s="108">
        <v>0</v>
      </c>
      <c r="D180" s="125">
        <v>0</v>
      </c>
      <c r="E180" s="119"/>
    </row>
    <row r="181" spans="1:5" ht="15">
      <c r="A181" s="41">
        <v>5441</v>
      </c>
      <c r="B181" s="37" t="s">
        <v>409</v>
      </c>
      <c r="C181" s="108">
        <v>0</v>
      </c>
      <c r="D181" s="125">
        <v>0</v>
      </c>
      <c r="E181" s="119"/>
    </row>
    <row r="182" spans="1:5" ht="15">
      <c r="A182" s="41">
        <v>5450</v>
      </c>
      <c r="B182" s="37" t="s">
        <v>410</v>
      </c>
      <c r="C182" s="108">
        <v>0</v>
      </c>
      <c r="D182" s="125">
        <v>0</v>
      </c>
      <c r="E182" s="119"/>
    </row>
    <row r="183" spans="1:5" ht="15">
      <c r="A183" s="41">
        <v>5451</v>
      </c>
      <c r="B183" s="37" t="s">
        <v>411</v>
      </c>
      <c r="C183" s="108">
        <v>0</v>
      </c>
      <c r="D183" s="125">
        <v>0</v>
      </c>
      <c r="E183" s="119"/>
    </row>
    <row r="184" spans="1:5" ht="15">
      <c r="A184" s="41">
        <v>5452</v>
      </c>
      <c r="B184" s="37" t="s">
        <v>412</v>
      </c>
      <c r="C184" s="108">
        <v>0</v>
      </c>
      <c r="D184" s="125">
        <v>0</v>
      </c>
      <c r="E184" s="119"/>
    </row>
    <row r="185" spans="1:5" ht="15">
      <c r="A185" s="41">
        <v>5500</v>
      </c>
      <c r="B185" s="37" t="s">
        <v>413</v>
      </c>
      <c r="C185" s="108">
        <v>12048894.16</v>
      </c>
      <c r="D185" s="125">
        <v>0.08033314289248561</v>
      </c>
      <c r="E185" s="119"/>
    </row>
    <row r="186" spans="1:5" ht="15">
      <c r="A186" s="41">
        <v>5510</v>
      </c>
      <c r="B186" s="37" t="s">
        <v>414</v>
      </c>
      <c r="C186" s="108">
        <v>12005275.35</v>
      </c>
      <c r="D186" s="125">
        <v>0.08004232482652873</v>
      </c>
      <c r="E186" s="119"/>
    </row>
    <row r="187" spans="1:5" ht="15">
      <c r="A187" s="41">
        <v>5511</v>
      </c>
      <c r="B187" s="37" t="s">
        <v>415</v>
      </c>
      <c r="C187" s="108">
        <v>0</v>
      </c>
      <c r="D187" s="125">
        <v>0</v>
      </c>
      <c r="E187" s="119"/>
    </row>
    <row r="188" spans="1:5" ht="15">
      <c r="A188" s="41">
        <v>5512</v>
      </c>
      <c r="B188" s="37" t="s">
        <v>416</v>
      </c>
      <c r="C188" s="108">
        <v>0</v>
      </c>
      <c r="D188" s="125">
        <v>0</v>
      </c>
      <c r="E188" s="119"/>
    </row>
    <row r="189" spans="1:5" ht="15">
      <c r="A189" s="41">
        <v>5513</v>
      </c>
      <c r="B189" s="37" t="s">
        <v>417</v>
      </c>
      <c r="C189" s="108">
        <v>10770627.46</v>
      </c>
      <c r="D189" s="125">
        <v>0.07181060297287144</v>
      </c>
      <c r="E189" s="119"/>
    </row>
    <row r="190" spans="1:5" ht="15">
      <c r="A190" s="41">
        <v>5514</v>
      </c>
      <c r="B190" s="37" t="s">
        <v>418</v>
      </c>
      <c r="C190" s="108">
        <v>0</v>
      </c>
      <c r="D190" s="125">
        <v>0</v>
      </c>
      <c r="E190" s="119"/>
    </row>
    <row r="191" spans="1:5" ht="15">
      <c r="A191" s="41">
        <v>5515</v>
      </c>
      <c r="B191" s="37" t="s">
        <v>419</v>
      </c>
      <c r="C191" s="108">
        <v>1225928.16</v>
      </c>
      <c r="D191" s="125">
        <v>0.00817358512286923</v>
      </c>
      <c r="E191" s="119"/>
    </row>
    <row r="192" spans="1:5" ht="15">
      <c r="A192" s="41">
        <v>5516</v>
      </c>
      <c r="B192" s="37" t="s">
        <v>420</v>
      </c>
      <c r="C192" s="108">
        <v>0</v>
      </c>
      <c r="D192" s="125">
        <v>0</v>
      </c>
      <c r="E192" s="119"/>
    </row>
    <row r="193" spans="1:5" ht="15">
      <c r="A193" s="41">
        <v>5517</v>
      </c>
      <c r="B193" s="37" t="s">
        <v>421</v>
      </c>
      <c r="C193" s="108">
        <v>8719.73</v>
      </c>
      <c r="D193" s="125">
        <v>5.8136730788072045E-05</v>
      </c>
      <c r="E193" s="119"/>
    </row>
    <row r="194" spans="1:5" ht="15">
      <c r="A194" s="41">
        <v>5518</v>
      </c>
      <c r="B194" s="37" t="s">
        <v>422</v>
      </c>
      <c r="C194" s="108">
        <v>0</v>
      </c>
      <c r="D194" s="125">
        <v>0</v>
      </c>
      <c r="E194" s="119"/>
    </row>
    <row r="195" spans="1:5" ht="15">
      <c r="A195" s="41">
        <v>5520</v>
      </c>
      <c r="B195" s="37" t="s">
        <v>423</v>
      </c>
      <c r="C195" s="108">
        <v>0</v>
      </c>
      <c r="D195" s="125">
        <v>0</v>
      </c>
      <c r="E195" s="119"/>
    </row>
    <row r="196" spans="1:5" ht="15">
      <c r="A196" s="41">
        <v>5521</v>
      </c>
      <c r="B196" s="37" t="s">
        <v>424</v>
      </c>
      <c r="C196" s="108">
        <v>0</v>
      </c>
      <c r="D196" s="125">
        <v>0</v>
      </c>
      <c r="E196" s="119"/>
    </row>
    <row r="197" spans="1:5" ht="15">
      <c r="A197" s="41">
        <v>5522</v>
      </c>
      <c r="B197" s="37" t="s">
        <v>425</v>
      </c>
      <c r="C197" s="108">
        <v>0</v>
      </c>
      <c r="D197" s="125">
        <v>0</v>
      </c>
      <c r="E197" s="119"/>
    </row>
    <row r="198" spans="1:5" ht="15">
      <c r="A198" s="41">
        <v>5530</v>
      </c>
      <c r="B198" s="37" t="s">
        <v>426</v>
      </c>
      <c r="C198" s="108">
        <v>0</v>
      </c>
      <c r="D198" s="125">
        <v>0</v>
      </c>
      <c r="E198" s="119"/>
    </row>
    <row r="199" spans="1:5" ht="15">
      <c r="A199" s="41">
        <v>5531</v>
      </c>
      <c r="B199" s="37" t="s">
        <v>427</v>
      </c>
      <c r="C199" s="108">
        <v>0</v>
      </c>
      <c r="D199" s="125">
        <v>0</v>
      </c>
      <c r="E199" s="119"/>
    </row>
    <row r="200" spans="1:5" ht="15">
      <c r="A200" s="41">
        <v>5532</v>
      </c>
      <c r="B200" s="37" t="s">
        <v>428</v>
      </c>
      <c r="C200" s="108">
        <v>0</v>
      </c>
      <c r="D200" s="125">
        <v>0</v>
      </c>
      <c r="E200" s="119"/>
    </row>
    <row r="201" spans="1:5" ht="15">
      <c r="A201" s="41">
        <v>5533</v>
      </c>
      <c r="B201" s="37" t="s">
        <v>429</v>
      </c>
      <c r="C201" s="108">
        <v>0</v>
      </c>
      <c r="D201" s="125">
        <v>0</v>
      </c>
      <c r="E201" s="119"/>
    </row>
    <row r="202" spans="1:5" ht="15">
      <c r="A202" s="41">
        <v>5534</v>
      </c>
      <c r="B202" s="37" t="s">
        <v>430</v>
      </c>
      <c r="C202" s="108">
        <v>0</v>
      </c>
      <c r="D202" s="125">
        <v>0</v>
      </c>
      <c r="E202" s="119"/>
    </row>
    <row r="203" spans="1:5" ht="15">
      <c r="A203" s="41">
        <v>5535</v>
      </c>
      <c r="B203" s="37" t="s">
        <v>431</v>
      </c>
      <c r="C203" s="108">
        <v>0</v>
      </c>
      <c r="D203" s="125">
        <v>0</v>
      </c>
      <c r="E203" s="119"/>
    </row>
    <row r="204" spans="1:5" ht="15">
      <c r="A204" s="41">
        <v>5540</v>
      </c>
      <c r="B204" s="37" t="s">
        <v>432</v>
      </c>
      <c r="C204" s="108">
        <v>0</v>
      </c>
      <c r="D204" s="125">
        <v>0</v>
      </c>
      <c r="E204" s="119"/>
    </row>
    <row r="205" spans="1:5" ht="15">
      <c r="A205" s="41">
        <v>5541</v>
      </c>
      <c r="B205" s="37" t="s">
        <v>432</v>
      </c>
      <c r="C205" s="108">
        <v>0</v>
      </c>
      <c r="D205" s="125">
        <v>0</v>
      </c>
      <c r="E205" s="119"/>
    </row>
    <row r="206" spans="1:5" ht="15">
      <c r="A206" s="41">
        <v>5550</v>
      </c>
      <c r="B206" s="37" t="s">
        <v>433</v>
      </c>
      <c r="C206" s="108">
        <v>0</v>
      </c>
      <c r="D206" s="125">
        <v>0</v>
      </c>
      <c r="E206" s="119"/>
    </row>
    <row r="207" spans="1:5" ht="15">
      <c r="A207" s="41">
        <v>5551</v>
      </c>
      <c r="B207" s="37" t="s">
        <v>433</v>
      </c>
      <c r="C207" s="108">
        <v>0</v>
      </c>
      <c r="D207" s="125">
        <v>0</v>
      </c>
      <c r="E207" s="119"/>
    </row>
    <row r="208" spans="1:5" ht="15">
      <c r="A208" s="41">
        <v>5590</v>
      </c>
      <c r="B208" s="37" t="s">
        <v>434</v>
      </c>
      <c r="C208" s="108">
        <v>43618.81</v>
      </c>
      <c r="D208" s="125">
        <v>0.0002908180659568662</v>
      </c>
      <c r="E208" s="119"/>
    </row>
    <row r="209" spans="1:5" ht="15">
      <c r="A209" s="41">
        <v>5591</v>
      </c>
      <c r="B209" s="37" t="s">
        <v>435</v>
      </c>
      <c r="C209" s="108">
        <v>5250.29</v>
      </c>
      <c r="D209" s="125">
        <v>3.500506280461744E-05</v>
      </c>
      <c r="E209" s="119"/>
    </row>
    <row r="210" spans="1:5" ht="15">
      <c r="A210" s="41">
        <v>5592</v>
      </c>
      <c r="B210" s="37" t="s">
        <v>436</v>
      </c>
      <c r="C210" s="108">
        <v>0</v>
      </c>
      <c r="D210" s="125">
        <v>0</v>
      </c>
      <c r="E210" s="119"/>
    </row>
    <row r="211" spans="1:5" ht="15">
      <c r="A211" s="41">
        <v>5593</v>
      </c>
      <c r="B211" s="37" t="s">
        <v>437</v>
      </c>
      <c r="C211" s="108">
        <v>0</v>
      </c>
      <c r="D211" s="125">
        <v>0</v>
      </c>
      <c r="E211" s="119"/>
    </row>
    <row r="212" spans="1:5" ht="15">
      <c r="A212" s="41">
        <v>5594</v>
      </c>
      <c r="B212" s="37" t="s">
        <v>438</v>
      </c>
      <c r="C212" s="108">
        <v>38368.52</v>
      </c>
      <c r="D212" s="125">
        <v>0.0002558130031522487</v>
      </c>
      <c r="E212" s="119"/>
    </row>
    <row r="213" spans="1:5" ht="15">
      <c r="A213" s="41">
        <v>5595</v>
      </c>
      <c r="B213" s="37" t="s">
        <v>439</v>
      </c>
      <c r="C213" s="108">
        <v>0</v>
      </c>
      <c r="D213" s="125">
        <v>0</v>
      </c>
      <c r="E213" s="119"/>
    </row>
    <row r="214" spans="1:5" ht="15">
      <c r="A214" s="41">
        <v>5596</v>
      </c>
      <c r="B214" s="37" t="s">
        <v>327</v>
      </c>
      <c r="C214" s="108">
        <v>0</v>
      </c>
      <c r="D214" s="125">
        <v>0</v>
      </c>
      <c r="E214" s="119"/>
    </row>
    <row r="215" spans="1:5" ht="15">
      <c r="A215" s="41">
        <v>5597</v>
      </c>
      <c r="B215" s="37" t="s">
        <v>440</v>
      </c>
      <c r="C215" s="108">
        <v>0</v>
      </c>
      <c r="D215" s="125">
        <v>0</v>
      </c>
      <c r="E215" s="119"/>
    </row>
    <row r="216" spans="1:5" ht="15">
      <c r="A216" s="41">
        <v>5598</v>
      </c>
      <c r="B216" s="37" t="s">
        <v>441</v>
      </c>
      <c r="C216" s="108">
        <v>0</v>
      </c>
      <c r="D216" s="125">
        <v>0</v>
      </c>
      <c r="E216" s="119"/>
    </row>
    <row r="217" spans="1:5" ht="15">
      <c r="A217" s="41">
        <v>5599</v>
      </c>
      <c r="B217" s="37" t="s">
        <v>442</v>
      </c>
      <c r="C217" s="108">
        <v>0</v>
      </c>
      <c r="D217" s="125">
        <v>0</v>
      </c>
      <c r="E217" s="119"/>
    </row>
    <row r="218" spans="1:5" ht="15">
      <c r="A218" s="41">
        <v>5600</v>
      </c>
      <c r="B218" s="37" t="s">
        <v>443</v>
      </c>
      <c r="C218" s="108">
        <v>0</v>
      </c>
      <c r="D218" s="125">
        <v>0</v>
      </c>
      <c r="E218" s="119"/>
    </row>
    <row r="219" spans="1:5" ht="15">
      <c r="A219" s="41">
        <v>5610</v>
      </c>
      <c r="B219" s="37" t="s">
        <v>444</v>
      </c>
      <c r="C219" s="108">
        <v>0</v>
      </c>
      <c r="D219" s="125">
        <v>0</v>
      </c>
      <c r="E219" s="119"/>
    </row>
    <row r="220" spans="1:5" ht="15">
      <c r="A220" s="41">
        <v>5611</v>
      </c>
      <c r="B220" s="37" t="s">
        <v>445</v>
      </c>
      <c r="C220" s="108"/>
      <c r="D220" s="125"/>
      <c r="E220" s="119"/>
    </row>
    <row r="221" ht="15">
      <c r="C221" s="30"/>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view="pageBreakPreview" zoomScale="112" zoomScaleSheetLayoutView="112"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1428</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1429</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130" t="s">
        <v>471</v>
      </c>
      <c r="C8" s="111">
        <v>0</v>
      </c>
      <c r="D8" s="111">
        <v>0</v>
      </c>
    </row>
    <row r="9" spans="1:4" ht="15">
      <c r="A9" s="49">
        <v>1112</v>
      </c>
      <c r="B9" s="130" t="s">
        <v>472</v>
      </c>
      <c r="C9" s="111">
        <v>2850241.07</v>
      </c>
      <c r="D9" s="111">
        <v>8156018.75</v>
      </c>
    </row>
    <row r="10" spans="1:4" ht="15">
      <c r="A10" s="49">
        <v>1113</v>
      </c>
      <c r="B10" s="130" t="s">
        <v>473</v>
      </c>
      <c r="C10" s="111">
        <v>0</v>
      </c>
      <c r="D10" s="111">
        <v>0</v>
      </c>
    </row>
    <row r="11" spans="1:4" ht="15">
      <c r="A11" s="49">
        <v>1114</v>
      </c>
      <c r="B11" s="130" t="s">
        <v>109</v>
      </c>
      <c r="C11" s="111">
        <v>62608809.33</v>
      </c>
      <c r="D11" s="111">
        <v>49282749.73</v>
      </c>
    </row>
    <row r="12" spans="1:4" ht="15">
      <c r="A12" s="49">
        <v>1115</v>
      </c>
      <c r="B12" s="130" t="s">
        <v>110</v>
      </c>
      <c r="C12" s="111">
        <v>0</v>
      </c>
      <c r="D12" s="111">
        <v>0</v>
      </c>
    </row>
    <row r="13" spans="1:4" ht="15">
      <c r="A13" s="49">
        <v>1116</v>
      </c>
      <c r="B13" s="130" t="s">
        <v>474</v>
      </c>
      <c r="C13" s="111">
        <v>0</v>
      </c>
      <c r="D13" s="111">
        <v>0</v>
      </c>
    </row>
    <row r="14" spans="1:4" ht="15">
      <c r="A14" s="49">
        <v>1119</v>
      </c>
      <c r="B14" s="130" t="s">
        <v>475</v>
      </c>
      <c r="C14" s="111">
        <v>0</v>
      </c>
      <c r="D14" s="111">
        <v>0</v>
      </c>
    </row>
    <row r="15" spans="1:4" ht="15">
      <c r="A15" s="49">
        <v>1110</v>
      </c>
      <c r="B15" s="130" t="s">
        <v>476</v>
      </c>
      <c r="C15" s="111">
        <v>65459050.4</v>
      </c>
      <c r="D15" s="111">
        <v>57438768.48</v>
      </c>
    </row>
    <row r="18" spans="1:5" ht="15">
      <c r="A18" s="47" t="s">
        <v>477</v>
      </c>
      <c r="B18" s="47"/>
      <c r="C18" s="47"/>
      <c r="D18" s="47"/>
      <c r="E18" s="47"/>
    </row>
    <row r="19" spans="1:5" ht="15">
      <c r="A19" s="48" t="s">
        <v>105</v>
      </c>
      <c r="B19" s="48" t="s">
        <v>106</v>
      </c>
      <c r="C19" s="48" t="s">
        <v>107</v>
      </c>
      <c r="D19" s="48" t="s">
        <v>478</v>
      </c>
      <c r="E19" s="48" t="s">
        <v>479</v>
      </c>
    </row>
    <row r="20" spans="1:7" ht="15">
      <c r="A20" s="49">
        <v>1230</v>
      </c>
      <c r="B20" s="130" t="s">
        <v>157</v>
      </c>
      <c r="C20" s="111">
        <v>9362392.49</v>
      </c>
      <c r="D20" s="130"/>
      <c r="E20" s="111">
        <v>9362392.49</v>
      </c>
      <c r="F20" s="50"/>
      <c r="G20" s="50"/>
    </row>
    <row r="21" spans="1:6" ht="15">
      <c r="A21" s="49">
        <v>1231</v>
      </c>
      <c r="B21" s="130" t="s">
        <v>160</v>
      </c>
      <c r="C21" s="111">
        <v>0</v>
      </c>
      <c r="D21" s="130"/>
      <c r="E21" s="111">
        <v>0</v>
      </c>
      <c r="F21" s="50"/>
    </row>
    <row r="22" spans="1:6" ht="15">
      <c r="A22" s="49">
        <v>1232</v>
      </c>
      <c r="B22" s="130" t="s">
        <v>162</v>
      </c>
      <c r="C22" s="111">
        <v>0</v>
      </c>
      <c r="D22" s="130"/>
      <c r="E22" s="111">
        <v>0</v>
      </c>
      <c r="F22" s="50"/>
    </row>
    <row r="23" spans="1:6" ht="15">
      <c r="A23" s="49">
        <v>1233</v>
      </c>
      <c r="B23" s="130" t="s">
        <v>163</v>
      </c>
      <c r="C23" s="111">
        <v>0</v>
      </c>
      <c r="D23" s="130"/>
      <c r="E23" s="111">
        <v>0</v>
      </c>
      <c r="F23" s="50"/>
    </row>
    <row r="24" spans="1:6" ht="15">
      <c r="A24" s="49">
        <v>1234</v>
      </c>
      <c r="B24" s="130" t="s">
        <v>164</v>
      </c>
      <c r="C24" s="111">
        <v>0</v>
      </c>
      <c r="D24" s="130"/>
      <c r="E24" s="111">
        <v>0</v>
      </c>
      <c r="F24" s="50"/>
    </row>
    <row r="25" spans="1:6" ht="15">
      <c r="A25" s="49">
        <v>1235</v>
      </c>
      <c r="B25" s="130" t="s">
        <v>165</v>
      </c>
      <c r="C25" s="111">
        <v>0</v>
      </c>
      <c r="D25" s="130"/>
      <c r="E25" s="111">
        <v>0</v>
      </c>
      <c r="F25" s="50"/>
    </row>
    <row r="26" spans="1:6" ht="15">
      <c r="A26" s="49">
        <v>1236</v>
      </c>
      <c r="B26" s="130" t="s">
        <v>166</v>
      </c>
      <c r="C26" s="111">
        <v>9362392.49</v>
      </c>
      <c r="D26" s="130"/>
      <c r="E26" s="111">
        <v>9362392.49</v>
      </c>
      <c r="F26" s="50"/>
    </row>
    <row r="27" spans="1:6" ht="15">
      <c r="A27" s="49">
        <v>1239</v>
      </c>
      <c r="B27" s="130" t="s">
        <v>167</v>
      </c>
      <c r="C27" s="111">
        <v>0</v>
      </c>
      <c r="D27" s="130"/>
      <c r="E27" s="111">
        <v>0</v>
      </c>
      <c r="F27" s="50"/>
    </row>
    <row r="28" spans="1:7" ht="15">
      <c r="A28" s="49">
        <v>1240</v>
      </c>
      <c r="B28" s="130" t="s">
        <v>168</v>
      </c>
      <c r="C28" s="111">
        <v>2536920.97</v>
      </c>
      <c r="D28" s="111"/>
      <c r="E28" s="111">
        <v>2456920.97</v>
      </c>
      <c r="F28" s="50"/>
      <c r="G28" s="50"/>
    </row>
    <row r="29" spans="1:6" ht="15">
      <c r="A29" s="49">
        <v>1241</v>
      </c>
      <c r="B29" s="130" t="s">
        <v>169</v>
      </c>
      <c r="C29" s="111">
        <v>157720.97</v>
      </c>
      <c r="D29" s="130"/>
      <c r="E29" s="111">
        <v>157720.97</v>
      </c>
      <c r="F29" s="50"/>
    </row>
    <row r="30" spans="1:6" ht="15">
      <c r="A30" s="49">
        <v>1242</v>
      </c>
      <c r="B30" s="130" t="s">
        <v>171</v>
      </c>
      <c r="C30" s="111">
        <v>0</v>
      </c>
      <c r="D30" s="130"/>
      <c r="E30" s="111">
        <v>0</v>
      </c>
      <c r="F30" s="50"/>
    </row>
    <row r="31" spans="1:6" ht="15">
      <c r="A31" s="49">
        <v>1243</v>
      </c>
      <c r="B31" s="130" t="s">
        <v>173</v>
      </c>
      <c r="C31" s="111">
        <v>350000</v>
      </c>
      <c r="D31" s="130"/>
      <c r="E31" s="111">
        <v>350000</v>
      </c>
      <c r="F31" s="50"/>
    </row>
    <row r="32" spans="1:6" ht="15">
      <c r="A32" s="49">
        <v>1244</v>
      </c>
      <c r="B32" s="130" t="s">
        <v>174</v>
      </c>
      <c r="C32" s="111">
        <v>446806.9</v>
      </c>
      <c r="D32" s="130"/>
      <c r="E32" s="111">
        <v>366806.9</v>
      </c>
      <c r="F32" s="50"/>
    </row>
    <row r="33" spans="1:6" ht="15">
      <c r="A33" s="49">
        <v>1245</v>
      </c>
      <c r="B33" s="130" t="s">
        <v>176</v>
      </c>
      <c r="C33" s="111">
        <v>0</v>
      </c>
      <c r="D33" s="130"/>
      <c r="E33" s="111">
        <v>0</v>
      </c>
      <c r="F33" s="50"/>
    </row>
    <row r="34" spans="1:6" ht="15">
      <c r="A34" s="49">
        <v>1246</v>
      </c>
      <c r="B34" s="45" t="s">
        <v>178</v>
      </c>
      <c r="C34" s="111">
        <v>1582393.1</v>
      </c>
      <c r="D34" s="130"/>
      <c r="E34" s="111">
        <v>1582393.1</v>
      </c>
      <c r="F34" s="50"/>
    </row>
    <row r="35" spans="1:6" ht="15">
      <c r="A35" s="49">
        <v>1247</v>
      </c>
      <c r="B35" s="45" t="s">
        <v>180</v>
      </c>
      <c r="C35" s="111">
        <v>0</v>
      </c>
      <c r="D35" s="130"/>
      <c r="E35" s="111">
        <v>0</v>
      </c>
      <c r="F35" s="50"/>
    </row>
    <row r="36" spans="1:6" ht="15">
      <c r="A36" s="49">
        <v>1248</v>
      </c>
      <c r="B36" s="45" t="s">
        <v>181</v>
      </c>
      <c r="C36" s="111">
        <v>0</v>
      </c>
      <c r="D36" s="130"/>
      <c r="E36" s="111">
        <v>0</v>
      </c>
      <c r="F36" s="50"/>
    </row>
    <row r="37" spans="1:6" ht="15">
      <c r="A37" s="49">
        <v>1250</v>
      </c>
      <c r="B37" s="45" t="s">
        <v>185</v>
      </c>
      <c r="C37" s="111">
        <v>0</v>
      </c>
      <c r="D37" s="130"/>
      <c r="E37" s="111">
        <v>0</v>
      </c>
      <c r="F37" s="50"/>
    </row>
    <row r="38" spans="1:6" ht="15">
      <c r="A38" s="49">
        <v>1251</v>
      </c>
      <c r="B38" s="45" t="s">
        <v>186</v>
      </c>
      <c r="C38" s="111">
        <v>0</v>
      </c>
      <c r="D38" s="130"/>
      <c r="E38" s="111">
        <v>0</v>
      </c>
      <c r="F38" s="50"/>
    </row>
    <row r="39" spans="1:6" ht="15">
      <c r="A39" s="49">
        <v>1252</v>
      </c>
      <c r="B39" s="45" t="s">
        <v>187</v>
      </c>
      <c r="C39" s="111">
        <v>0</v>
      </c>
      <c r="D39" s="130"/>
      <c r="E39" s="111">
        <v>0</v>
      </c>
      <c r="F39" s="50"/>
    </row>
    <row r="40" spans="1:6" ht="15">
      <c r="A40" s="49">
        <v>1253</v>
      </c>
      <c r="B40" s="45" t="s">
        <v>188</v>
      </c>
      <c r="C40" s="111">
        <v>0</v>
      </c>
      <c r="D40" s="130"/>
      <c r="E40" s="111">
        <v>0</v>
      </c>
      <c r="F40" s="50"/>
    </row>
    <row r="41" spans="1:6" ht="15">
      <c r="A41" s="49">
        <v>1254</v>
      </c>
      <c r="B41" s="45" t="s">
        <v>189</v>
      </c>
      <c r="C41" s="111">
        <v>0</v>
      </c>
      <c r="D41" s="130"/>
      <c r="E41" s="111">
        <v>0</v>
      </c>
      <c r="F41" s="50"/>
    </row>
    <row r="42" spans="1:6" ht="15">
      <c r="A42" s="49">
        <v>1259</v>
      </c>
      <c r="B42" s="45" t="s">
        <v>190</v>
      </c>
      <c r="C42" s="111">
        <v>0</v>
      </c>
      <c r="D42" s="130"/>
      <c r="E42" s="111">
        <v>0</v>
      </c>
      <c r="F42" s="50"/>
    </row>
    <row r="43" spans="3:6" ht="15">
      <c r="C43" s="130"/>
      <c r="D43" s="130"/>
      <c r="E43" s="130"/>
      <c r="F43" s="50"/>
    </row>
    <row r="44" spans="1:5" ht="15">
      <c r="A44" s="47" t="s">
        <v>480</v>
      </c>
      <c r="B44" s="47"/>
      <c r="C44" s="47"/>
      <c r="D44" s="47"/>
      <c r="E44" s="47"/>
    </row>
    <row r="45" spans="1:5" ht="15">
      <c r="A45" s="48" t="s">
        <v>105</v>
      </c>
      <c r="B45" s="48" t="s">
        <v>106</v>
      </c>
      <c r="C45" s="48" t="s">
        <v>469</v>
      </c>
      <c r="D45" s="48" t="s">
        <v>470</v>
      </c>
      <c r="E45" s="48"/>
    </row>
    <row r="46" spans="1:4" ht="15">
      <c r="A46" s="49">
        <v>5500</v>
      </c>
      <c r="B46" s="130" t="s">
        <v>413</v>
      </c>
      <c r="C46" s="111">
        <v>12048894.16</v>
      </c>
      <c r="D46" s="111">
        <v>12467745.12</v>
      </c>
    </row>
    <row r="47" spans="1:4" ht="15">
      <c r="A47" s="49">
        <v>5510</v>
      </c>
      <c r="B47" s="130" t="s">
        <v>414</v>
      </c>
      <c r="C47" s="111">
        <v>12005275.35</v>
      </c>
      <c r="D47" s="111">
        <v>11588076.13</v>
      </c>
    </row>
    <row r="48" spans="1:4" ht="15">
      <c r="A48" s="49">
        <v>5511</v>
      </c>
      <c r="B48" s="130" t="s">
        <v>415</v>
      </c>
      <c r="C48" s="111">
        <v>0</v>
      </c>
      <c r="D48" s="111">
        <v>0</v>
      </c>
    </row>
    <row r="49" spans="1:4" ht="15">
      <c r="A49" s="49">
        <v>5512</v>
      </c>
      <c r="B49" s="130" t="s">
        <v>416</v>
      </c>
      <c r="C49" s="111">
        <v>0</v>
      </c>
      <c r="D49" s="111">
        <v>0</v>
      </c>
    </row>
    <row r="50" spans="1:4" ht="15">
      <c r="A50" s="49">
        <v>5513</v>
      </c>
      <c r="B50" s="130" t="s">
        <v>417</v>
      </c>
      <c r="C50" s="111">
        <v>10770627.46</v>
      </c>
      <c r="D50" s="111">
        <v>10745619.84</v>
      </c>
    </row>
    <row r="51" spans="1:4" ht="15">
      <c r="A51" s="49">
        <v>5514</v>
      </c>
      <c r="B51" s="130" t="s">
        <v>418</v>
      </c>
      <c r="C51" s="111">
        <v>0</v>
      </c>
      <c r="D51" s="111">
        <v>0</v>
      </c>
    </row>
    <row r="52" spans="1:4" ht="15">
      <c r="A52" s="49">
        <v>5515</v>
      </c>
      <c r="B52" s="130" t="s">
        <v>419</v>
      </c>
      <c r="C52" s="111">
        <v>1225928.16</v>
      </c>
      <c r="D52" s="111">
        <v>795524.57</v>
      </c>
    </row>
    <row r="53" spans="1:4" ht="15">
      <c r="A53" s="49">
        <v>5516</v>
      </c>
      <c r="B53" s="130" t="s">
        <v>420</v>
      </c>
      <c r="C53" s="111">
        <v>0</v>
      </c>
      <c r="D53" s="111">
        <v>0</v>
      </c>
    </row>
    <row r="54" spans="1:4" ht="15">
      <c r="A54" s="49">
        <v>5517</v>
      </c>
      <c r="B54" s="130" t="s">
        <v>421</v>
      </c>
      <c r="C54" s="111">
        <v>8719.73</v>
      </c>
      <c r="D54" s="111">
        <v>46931.72</v>
      </c>
    </row>
    <row r="55" spans="1:4" ht="15">
      <c r="A55" s="49">
        <v>5518</v>
      </c>
      <c r="B55" s="130" t="s">
        <v>422</v>
      </c>
      <c r="C55" s="111">
        <v>0</v>
      </c>
      <c r="D55" s="111">
        <v>0</v>
      </c>
    </row>
    <row r="56" spans="1:4" ht="15">
      <c r="A56" s="49">
        <v>5520</v>
      </c>
      <c r="B56" s="130" t="s">
        <v>423</v>
      </c>
      <c r="C56" s="111">
        <v>0</v>
      </c>
      <c r="D56" s="111">
        <v>0</v>
      </c>
    </row>
    <row r="57" spans="1:4" ht="15">
      <c r="A57" s="49">
        <v>5521</v>
      </c>
      <c r="B57" s="130" t="s">
        <v>424</v>
      </c>
      <c r="C57" s="111">
        <v>0</v>
      </c>
      <c r="D57" s="111">
        <v>0</v>
      </c>
    </row>
    <row r="58" spans="1:4" ht="15">
      <c r="A58" s="49">
        <v>5522</v>
      </c>
      <c r="B58" s="130" t="s">
        <v>425</v>
      </c>
      <c r="C58" s="111">
        <v>0</v>
      </c>
      <c r="D58" s="111">
        <v>0</v>
      </c>
    </row>
    <row r="59" spans="1:4" ht="15">
      <c r="A59" s="49">
        <v>5530</v>
      </c>
      <c r="B59" s="130" t="s">
        <v>426</v>
      </c>
      <c r="C59" s="111">
        <v>0</v>
      </c>
      <c r="D59" s="111">
        <v>0</v>
      </c>
    </row>
    <row r="60" spans="1:4" ht="15">
      <c r="A60" s="49">
        <v>5531</v>
      </c>
      <c r="B60" s="130" t="s">
        <v>427</v>
      </c>
      <c r="C60" s="111">
        <v>0</v>
      </c>
      <c r="D60" s="111">
        <v>0</v>
      </c>
    </row>
    <row r="61" spans="1:4" ht="15">
      <c r="A61" s="49">
        <v>5532</v>
      </c>
      <c r="B61" s="130" t="s">
        <v>428</v>
      </c>
      <c r="C61" s="111">
        <v>0</v>
      </c>
      <c r="D61" s="111">
        <v>0</v>
      </c>
    </row>
    <row r="62" spans="1:4" ht="15">
      <c r="A62" s="49">
        <v>5533</v>
      </c>
      <c r="B62" s="130" t="s">
        <v>429</v>
      </c>
      <c r="C62" s="111">
        <v>0</v>
      </c>
      <c r="D62" s="111">
        <v>0</v>
      </c>
    </row>
    <row r="63" spans="1:4" ht="15">
      <c r="A63" s="49">
        <v>5534</v>
      </c>
      <c r="B63" s="130" t="s">
        <v>430</v>
      </c>
      <c r="C63" s="111">
        <v>0</v>
      </c>
      <c r="D63" s="111">
        <v>0</v>
      </c>
    </row>
    <row r="64" spans="1:4" ht="15">
      <c r="A64" s="49">
        <v>5535</v>
      </c>
      <c r="B64" s="130" t="s">
        <v>431</v>
      </c>
      <c r="C64" s="111">
        <v>0</v>
      </c>
      <c r="D64" s="111">
        <v>0</v>
      </c>
    </row>
    <row r="65" spans="1:4" ht="15">
      <c r="A65" s="49">
        <v>5540</v>
      </c>
      <c r="B65" s="130" t="s">
        <v>432</v>
      </c>
      <c r="C65" s="111">
        <v>0</v>
      </c>
      <c r="D65" s="111">
        <v>0</v>
      </c>
    </row>
    <row r="66" spans="1:4" ht="15">
      <c r="A66" s="49">
        <v>5541</v>
      </c>
      <c r="B66" s="130" t="s">
        <v>432</v>
      </c>
      <c r="C66" s="111">
        <v>0</v>
      </c>
      <c r="D66" s="111">
        <v>0</v>
      </c>
    </row>
    <row r="67" spans="1:4" ht="15">
      <c r="A67" s="49">
        <v>5550</v>
      </c>
      <c r="B67" s="130" t="s">
        <v>433</v>
      </c>
      <c r="C67" s="111">
        <v>0</v>
      </c>
      <c r="D67" s="111">
        <v>0</v>
      </c>
    </row>
    <row r="68" spans="1:4" ht="15">
      <c r="A68" s="49">
        <v>5551</v>
      </c>
      <c r="B68" s="130" t="s">
        <v>433</v>
      </c>
      <c r="C68" s="111">
        <v>0</v>
      </c>
      <c r="D68" s="111">
        <v>0</v>
      </c>
    </row>
    <row r="69" spans="1:4" ht="15">
      <c r="A69" s="49">
        <v>5590</v>
      </c>
      <c r="B69" s="130" t="s">
        <v>434</v>
      </c>
      <c r="C69" s="111">
        <v>43618.81</v>
      </c>
      <c r="D69" s="111">
        <v>879668.99</v>
      </c>
    </row>
    <row r="70" spans="1:4" ht="15">
      <c r="A70" s="49">
        <v>5591</v>
      </c>
      <c r="B70" s="130" t="s">
        <v>435</v>
      </c>
      <c r="C70" s="111">
        <v>5250.29</v>
      </c>
      <c r="D70" s="111">
        <v>174566.92</v>
      </c>
    </row>
    <row r="71" spans="1:4" ht="15">
      <c r="A71" s="49">
        <v>5592</v>
      </c>
      <c r="B71" s="130" t="s">
        <v>436</v>
      </c>
      <c r="C71" s="111">
        <v>0</v>
      </c>
      <c r="D71" s="111">
        <v>0</v>
      </c>
    </row>
    <row r="72" spans="1:4" ht="15">
      <c r="A72" s="49">
        <v>5593</v>
      </c>
      <c r="B72" s="130" t="s">
        <v>437</v>
      </c>
      <c r="C72" s="111">
        <v>0</v>
      </c>
      <c r="D72" s="111">
        <v>0</v>
      </c>
    </row>
    <row r="73" spans="1:4" ht="15">
      <c r="A73" s="49">
        <v>5594</v>
      </c>
      <c r="B73" s="130" t="s">
        <v>481</v>
      </c>
      <c r="C73" s="111">
        <v>38368.52</v>
      </c>
      <c r="D73" s="111">
        <v>705102.07</v>
      </c>
    </row>
    <row r="74" spans="1:4" ht="15">
      <c r="A74" s="49">
        <v>5595</v>
      </c>
      <c r="B74" s="130" t="s">
        <v>439</v>
      </c>
      <c r="C74" s="111">
        <v>0</v>
      </c>
      <c r="D74" s="111">
        <v>0</v>
      </c>
    </row>
    <row r="75" spans="1:4" ht="15">
      <c r="A75" s="49">
        <v>5596</v>
      </c>
      <c r="B75" s="130" t="s">
        <v>327</v>
      </c>
      <c r="C75" s="111">
        <v>0</v>
      </c>
      <c r="D75" s="111">
        <v>0</v>
      </c>
    </row>
    <row r="76" spans="1:4" ht="15">
      <c r="A76" s="49">
        <v>5597</v>
      </c>
      <c r="B76" s="130" t="s">
        <v>440</v>
      </c>
      <c r="C76" s="111">
        <v>0</v>
      </c>
      <c r="D76" s="111">
        <v>0</v>
      </c>
    </row>
    <row r="77" spans="1:4" ht="15">
      <c r="A77" s="49">
        <v>5599</v>
      </c>
      <c r="B77" s="130" t="s">
        <v>442</v>
      </c>
      <c r="C77" s="111">
        <v>0</v>
      </c>
      <c r="D77" s="111">
        <v>0</v>
      </c>
    </row>
    <row r="78" spans="1:4" ht="15">
      <c r="A78" s="49">
        <v>5600</v>
      </c>
      <c r="B78" s="130" t="s">
        <v>443</v>
      </c>
      <c r="C78" s="111">
        <v>0</v>
      </c>
      <c r="D78" s="111">
        <v>0</v>
      </c>
    </row>
    <row r="79" spans="1:4" ht="15">
      <c r="A79" s="49">
        <v>5610</v>
      </c>
      <c r="B79" s="45" t="s">
        <v>444</v>
      </c>
      <c r="C79" s="111">
        <v>0</v>
      </c>
      <c r="D79" s="111">
        <v>0</v>
      </c>
    </row>
    <row r="80" spans="1:4" ht="15">
      <c r="A80" s="49">
        <v>5611</v>
      </c>
      <c r="B80" s="45" t="s">
        <v>445</v>
      </c>
      <c r="C80" s="111">
        <v>0</v>
      </c>
      <c r="D80" s="111">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482</v>
      </c>
      <c r="B1" s="359"/>
      <c r="C1" s="360"/>
    </row>
    <row r="2" spans="1:3" s="52" customFormat="1" ht="18" customHeight="1">
      <c r="A2" s="361" t="s">
        <v>483</v>
      </c>
      <c r="B2" s="362"/>
      <c r="C2" s="363"/>
    </row>
    <row r="3" spans="1:3" s="52" customFormat="1" ht="18" customHeight="1">
      <c r="A3" s="361" t="s">
        <v>484</v>
      </c>
      <c r="B3" s="362"/>
      <c r="C3" s="363"/>
    </row>
    <row r="4" spans="1:3" s="53" customFormat="1" ht="18" customHeight="1">
      <c r="A4" s="364" t="s">
        <v>485</v>
      </c>
      <c r="B4" s="365"/>
      <c r="C4" s="366"/>
    </row>
    <row r="5" spans="1:3" ht="15">
      <c r="A5" s="54" t="s">
        <v>486</v>
      </c>
      <c r="B5" s="54"/>
      <c r="C5" s="55">
        <v>142654870.73</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5666584.94</v>
      </c>
    </row>
    <row r="16" spans="1:3" ht="15">
      <c r="A16" s="70">
        <v>3.1</v>
      </c>
      <c r="B16" s="65" t="s">
        <v>497</v>
      </c>
      <c r="C16" s="63">
        <v>0</v>
      </c>
    </row>
    <row r="17" spans="1:3" ht="15">
      <c r="A17" s="71">
        <v>3.2</v>
      </c>
      <c r="B17" s="65" t="s">
        <v>498</v>
      </c>
      <c r="C17" s="63">
        <v>0</v>
      </c>
    </row>
    <row r="18" spans="1:3" ht="15">
      <c r="A18" s="71">
        <v>3.3</v>
      </c>
      <c r="B18" s="67" t="s">
        <v>499</v>
      </c>
      <c r="C18" s="72">
        <v>5666584.94</v>
      </c>
    </row>
    <row r="19" spans="2:3" ht="15">
      <c r="B19" s="73"/>
      <c r="C19" s="74"/>
    </row>
    <row r="20" spans="1:3" ht="15">
      <c r="A20" s="75" t="s">
        <v>500</v>
      </c>
      <c r="B20" s="75"/>
      <c r="C20" s="55">
        <v>136988285.79</v>
      </c>
    </row>
    <row r="24" ht="15">
      <c r="A24" s="17" t="s">
        <v>98</v>
      </c>
    </row>
    <row r="87" ht="15">
      <c r="D87" s="56" t="e">
        <v>#NAME?</v>
      </c>
    </row>
  </sheetData>
  <mergeCells count="4">
    <mergeCell ref="A1:C1"/>
    <mergeCell ref="A2:C2"/>
    <mergeCell ref="A3:C3"/>
    <mergeCell ref="A4:C4"/>
  </mergeCells>
  <printOptions/>
  <pageMargins left="0.7086614173228347" right="0.7086614173228347" top="0.7480314960629921" bottom="0.7480314960629921" header="0.31496062992125984" footer="0.31496062992125984"/>
  <pageSetup fitToHeight="10" fitToWidth="1" horizontalDpi="600" verticalDpi="600" orientation="landscape" r:id="rId1"/>
  <headerFooter>
    <oddHeader>&amp;CNOTAS A LOS ESTADOS FINANCIEROS</oddHeader>
    <oddFooter>&amp;L&amp;F&amp;R&amp;A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7" t="s">
        <v>1428</v>
      </c>
      <c r="B1" s="357"/>
      <c r="C1" s="357"/>
    </row>
    <row r="2" spans="1:3" s="52" customFormat="1" ht="18" customHeight="1">
      <c r="A2" s="361" t="s">
        <v>483</v>
      </c>
      <c r="B2" s="362"/>
      <c r="C2" s="363"/>
    </row>
    <row r="3" spans="1:3" s="52" customFormat="1" ht="18" customHeight="1">
      <c r="A3" s="357" t="s">
        <v>1429</v>
      </c>
      <c r="B3" s="357"/>
      <c r="C3" s="357"/>
    </row>
    <row r="4" spans="1:3" s="53" customFormat="1" ht="18" customHeight="1">
      <c r="A4" s="364" t="s">
        <v>485</v>
      </c>
      <c r="B4" s="365"/>
      <c r="C4" s="366"/>
    </row>
    <row r="5" spans="1:3" ht="15">
      <c r="A5" s="54" t="s">
        <v>486</v>
      </c>
      <c r="B5" s="54"/>
      <c r="C5" s="55">
        <v>167215772.45000002</v>
      </c>
    </row>
    <row r="6" spans="2:3" ht="15">
      <c r="B6" s="57"/>
      <c r="C6" s="58"/>
    </row>
    <row r="7" spans="1:3" ht="15">
      <c r="A7" s="59" t="s">
        <v>487</v>
      </c>
      <c r="B7" s="59"/>
      <c r="C7" s="60">
        <v>45009.13</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45009.13</v>
      </c>
    </row>
    <row r="13" spans="1:3" ht="15">
      <c r="A13" s="66" t="s">
        <v>494</v>
      </c>
      <c r="B13" s="67" t="s">
        <v>495</v>
      </c>
      <c r="C13" s="63">
        <v>0</v>
      </c>
    </row>
    <row r="14" spans="2:3" ht="15">
      <c r="B14" s="68"/>
      <c r="C14" s="69"/>
    </row>
    <row r="15" spans="1:3" ht="15">
      <c r="A15" s="59" t="s">
        <v>496</v>
      </c>
      <c r="B15" s="57"/>
      <c r="C15" s="60">
        <v>9410704.24</v>
      </c>
    </row>
    <row r="16" spans="1:3" ht="15">
      <c r="A16" s="70">
        <v>3.1</v>
      </c>
      <c r="B16" s="65" t="s">
        <v>497</v>
      </c>
      <c r="C16" s="63">
        <v>0</v>
      </c>
    </row>
    <row r="17" spans="1:3" ht="15">
      <c r="A17" s="71">
        <v>3.2</v>
      </c>
      <c r="B17" s="65" t="s">
        <v>498</v>
      </c>
      <c r="C17" s="63">
        <v>9410704.24</v>
      </c>
    </row>
    <row r="18" spans="1:3" ht="15">
      <c r="A18" s="71">
        <v>3.3</v>
      </c>
      <c r="B18" s="67" t="s">
        <v>499</v>
      </c>
      <c r="C18" s="72">
        <v>0</v>
      </c>
    </row>
    <row r="19" spans="2:3" ht="15">
      <c r="B19" s="73"/>
      <c r="C19" s="74"/>
    </row>
    <row r="20" spans="1:3" ht="15">
      <c r="A20" s="75" t="s">
        <v>500</v>
      </c>
      <c r="B20" s="75"/>
      <c r="C20" s="55">
        <v>157850077.34</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106" zoomScaleSheetLayoutView="106"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1428</v>
      </c>
      <c r="B1" s="368"/>
      <c r="C1" s="369"/>
    </row>
    <row r="2" spans="1:3" s="76" customFormat="1" ht="18.95" customHeight="1">
      <c r="A2" s="370" t="s">
        <v>501</v>
      </c>
      <c r="B2" s="371"/>
      <c r="C2" s="372"/>
    </row>
    <row r="3" spans="1:3" s="76" customFormat="1" ht="18.95" customHeight="1">
      <c r="A3" s="357" t="str">
        <f>'[1]ESF'!A3</f>
        <v>CORRESPONDIENTE DEL 1 DE ENERO AL 31 DE DICIEMBRE DE 2019</v>
      </c>
      <c r="B3" s="357"/>
      <c r="C3" s="357"/>
    </row>
    <row r="4" spans="1:3" ht="15">
      <c r="A4" s="364" t="s">
        <v>485</v>
      </c>
      <c r="B4" s="365"/>
      <c r="C4" s="366"/>
    </row>
    <row r="5" spans="1:3" ht="15">
      <c r="A5" s="77" t="s">
        <v>503</v>
      </c>
      <c r="B5" s="54"/>
      <c r="C5" s="78">
        <v>149757009.22000012</v>
      </c>
    </row>
    <row r="6" spans="1:3" ht="15">
      <c r="A6" s="79"/>
      <c r="B6" s="57"/>
      <c r="C6" s="80"/>
    </row>
    <row r="7" spans="1:3" ht="15">
      <c r="A7" s="59" t="s">
        <v>504</v>
      </c>
      <c r="B7" s="81"/>
      <c r="C7" s="60">
        <v>11819313.46</v>
      </c>
    </row>
    <row r="8" spans="1:3" ht="15">
      <c r="A8" s="82">
        <v>2.1</v>
      </c>
      <c r="B8" s="83" t="s">
        <v>344</v>
      </c>
      <c r="C8" s="84">
        <v>0</v>
      </c>
    </row>
    <row r="9" spans="1:3" ht="15">
      <c r="A9" s="82">
        <v>2.2</v>
      </c>
      <c r="B9" s="83" t="s">
        <v>341</v>
      </c>
      <c r="C9" s="84">
        <v>0</v>
      </c>
    </row>
    <row r="10" spans="1:3" ht="15">
      <c r="A10" s="85">
        <v>2.3</v>
      </c>
      <c r="B10" s="86" t="s">
        <v>169</v>
      </c>
      <c r="C10" s="84">
        <v>157720.97</v>
      </c>
    </row>
    <row r="11" spans="1:3" ht="15">
      <c r="A11" s="85">
        <v>2.4</v>
      </c>
      <c r="B11" s="86" t="s">
        <v>171</v>
      </c>
      <c r="C11" s="84">
        <v>0</v>
      </c>
    </row>
    <row r="12" spans="1:3" ht="15">
      <c r="A12" s="85">
        <v>2.5</v>
      </c>
      <c r="B12" s="86" t="s">
        <v>173</v>
      </c>
      <c r="C12" s="84">
        <v>350000</v>
      </c>
    </row>
    <row r="13" spans="1:3" ht="15">
      <c r="A13" s="85">
        <v>2.6</v>
      </c>
      <c r="B13" s="86" t="s">
        <v>174</v>
      </c>
      <c r="C13" s="84">
        <v>366806.9</v>
      </c>
    </row>
    <row r="14" spans="1:3" ht="15">
      <c r="A14" s="85">
        <v>2.7</v>
      </c>
      <c r="B14" s="86" t="s">
        <v>176</v>
      </c>
      <c r="C14" s="84">
        <v>0</v>
      </c>
    </row>
    <row r="15" spans="1:3" ht="15">
      <c r="A15" s="85">
        <v>2.8</v>
      </c>
      <c r="B15" s="86" t="s">
        <v>178</v>
      </c>
      <c r="C15" s="84">
        <v>1582393.1</v>
      </c>
    </row>
    <row r="16" spans="1:3" ht="15">
      <c r="A16" s="85">
        <v>2.9</v>
      </c>
      <c r="B16" s="86" t="s">
        <v>181</v>
      </c>
      <c r="C16" s="84">
        <v>0</v>
      </c>
    </row>
    <row r="17" spans="1:3" ht="15">
      <c r="A17" s="85" t="s">
        <v>505</v>
      </c>
      <c r="B17" s="86" t="s">
        <v>506</v>
      </c>
      <c r="C17" s="84">
        <v>0</v>
      </c>
    </row>
    <row r="18" spans="1:3" ht="15">
      <c r="A18" s="85" t="s">
        <v>507</v>
      </c>
      <c r="B18" s="86" t="s">
        <v>185</v>
      </c>
      <c r="C18" s="84">
        <v>0</v>
      </c>
    </row>
    <row r="19" spans="1:3" ht="15">
      <c r="A19" s="85" t="s">
        <v>508</v>
      </c>
      <c r="B19" s="86" t="s">
        <v>509</v>
      </c>
      <c r="C19" s="84">
        <v>0</v>
      </c>
    </row>
    <row r="20" spans="1:3" ht="15">
      <c r="A20" s="85" t="s">
        <v>510</v>
      </c>
      <c r="B20" s="86" t="s">
        <v>511</v>
      </c>
      <c r="C20" s="84">
        <v>9362392.49</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12048894.16</v>
      </c>
    </row>
    <row r="31" spans="1:3" ht="15">
      <c r="A31" s="85" t="s">
        <v>529</v>
      </c>
      <c r="B31" s="86" t="s">
        <v>414</v>
      </c>
      <c r="C31" s="84">
        <v>12005275.35</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43618.81</v>
      </c>
    </row>
    <row r="37" spans="1:3" ht="15">
      <c r="A37" s="85" t="s">
        <v>537</v>
      </c>
      <c r="B37" s="83" t="s">
        <v>538</v>
      </c>
      <c r="C37" s="93">
        <v>0</v>
      </c>
    </row>
    <row r="38" spans="1:3" ht="15">
      <c r="A38" s="79"/>
      <c r="B38" s="94"/>
      <c r="C38" s="95"/>
    </row>
    <row r="39" spans="1:3" ht="15">
      <c r="A39" s="96" t="s">
        <v>539</v>
      </c>
      <c r="B39" s="54"/>
      <c r="C39" s="55">
        <v>149986589.9200001</v>
      </c>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1428</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1429</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2332063.51</v>
      </c>
      <c r="D29" s="50">
        <v>1686894.94</v>
      </c>
      <c r="E29" s="50">
        <v>2332063.51</v>
      </c>
      <c r="F29" s="50">
        <v>1686894.94</v>
      </c>
    </row>
    <row r="30" spans="1:6" ht="15">
      <c r="A30" s="45">
        <v>7520</v>
      </c>
      <c r="B30" s="45" t="s">
        <v>568</v>
      </c>
      <c r="C30" s="50">
        <v>2332063.51</v>
      </c>
      <c r="D30" s="50">
        <v>2332063.51</v>
      </c>
      <c r="E30" s="50">
        <v>1686894.94</v>
      </c>
      <c r="F30" s="50">
        <v>1686894.94</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6" s="99" customFormat="1" ht="15">
      <c r="A35" s="98">
        <v>77001</v>
      </c>
      <c r="B35" s="99" t="s">
        <v>1456</v>
      </c>
      <c r="C35" s="99">
        <v>30023418.82</v>
      </c>
      <c r="D35" s="99">
        <v>112744223.19</v>
      </c>
      <c r="E35" s="99">
        <v>112064538.53</v>
      </c>
      <c r="F35" s="99">
        <v>30703103.47999999</v>
      </c>
    </row>
    <row r="36" spans="1:6" ht="15">
      <c r="A36" s="45">
        <v>77002</v>
      </c>
      <c r="B36" s="45" t="s">
        <v>1457</v>
      </c>
      <c r="C36" s="50">
        <v>30023418.82</v>
      </c>
      <c r="D36" s="50">
        <v>99121232.93</v>
      </c>
      <c r="E36" s="50">
        <v>99800917.59</v>
      </c>
      <c r="F36" s="50">
        <v>30703103.47999999</v>
      </c>
    </row>
    <row r="37" spans="1:6" ht="15">
      <c r="A37" s="45">
        <v>8000</v>
      </c>
      <c r="B37" s="45" t="s">
        <v>573</v>
      </c>
      <c r="C37" s="50"/>
      <c r="D37" s="50"/>
      <c r="E37" s="50"/>
      <c r="F37" s="50"/>
    </row>
    <row r="38" spans="1:6" ht="15">
      <c r="A38" s="45">
        <v>8110</v>
      </c>
      <c r="B38" s="45" t="s">
        <v>574</v>
      </c>
      <c r="C38" s="50">
        <v>0</v>
      </c>
      <c r="D38" s="50">
        <v>144464956</v>
      </c>
      <c r="E38" s="50"/>
      <c r="F38" s="50">
        <v>144464956</v>
      </c>
    </row>
    <row r="39" spans="1:6" ht="15">
      <c r="A39" s="45">
        <v>8120</v>
      </c>
      <c r="B39" s="45" t="s">
        <v>575</v>
      </c>
      <c r="C39" s="50">
        <v>0</v>
      </c>
      <c r="D39" s="50">
        <v>167215772.45000002</v>
      </c>
      <c r="E39" s="50">
        <v>159361065.07</v>
      </c>
      <c r="F39" s="50">
        <v>7854707.380000025</v>
      </c>
    </row>
    <row r="40" spans="1:6" ht="15">
      <c r="A40" s="45">
        <v>8130</v>
      </c>
      <c r="B40" s="45" t="s">
        <v>576</v>
      </c>
      <c r="C40" s="50">
        <v>0</v>
      </c>
      <c r="D40" s="50">
        <v>27696922.07</v>
      </c>
      <c r="E40" s="50">
        <v>12800813</v>
      </c>
      <c r="F40" s="50">
        <v>14896109.07</v>
      </c>
    </row>
    <row r="41" spans="1:6" ht="15">
      <c r="A41" s="45">
        <v>8140</v>
      </c>
      <c r="B41" s="45" t="s">
        <v>577</v>
      </c>
      <c r="C41" s="50">
        <v>0</v>
      </c>
      <c r="D41" s="50">
        <v>166715771.58793107</v>
      </c>
      <c r="E41" s="50">
        <v>167215772.45000002</v>
      </c>
      <c r="F41" s="50">
        <v>-500000.86206895113</v>
      </c>
    </row>
    <row r="42" spans="1:6" ht="15">
      <c r="A42" s="45">
        <v>8150</v>
      </c>
      <c r="B42" s="45" t="s">
        <v>578</v>
      </c>
      <c r="C42" s="50">
        <v>0</v>
      </c>
      <c r="D42" s="50">
        <v>0</v>
      </c>
      <c r="E42" s="50">
        <v>166715771.58793107</v>
      </c>
      <c r="F42" s="50">
        <v>-166715771.58793107</v>
      </c>
    </row>
    <row r="43" spans="1:6" ht="15">
      <c r="A43" s="45">
        <v>8210</v>
      </c>
      <c r="B43" s="45" t="s">
        <v>579</v>
      </c>
      <c r="C43" s="50">
        <v>0</v>
      </c>
      <c r="D43" s="50">
        <v>0</v>
      </c>
      <c r="E43" s="50">
        <v>144464956</v>
      </c>
      <c r="F43" s="50">
        <v>-144464956</v>
      </c>
    </row>
    <row r="44" spans="1:6" ht="15">
      <c r="A44" s="45">
        <v>8220</v>
      </c>
      <c r="B44" s="45" t="s">
        <v>580</v>
      </c>
      <c r="C44" s="50">
        <v>0</v>
      </c>
      <c r="D44" s="50">
        <v>159361065.06999993</v>
      </c>
      <c r="E44" s="50">
        <v>149757009.22000012</v>
      </c>
      <c r="F44" s="50">
        <v>9604055.849999815</v>
      </c>
    </row>
    <row r="45" spans="1:6" ht="15">
      <c r="A45" s="45">
        <v>8230</v>
      </c>
      <c r="B45" s="45" t="s">
        <v>581</v>
      </c>
      <c r="C45" s="50">
        <v>0</v>
      </c>
      <c r="D45" s="50">
        <v>20535666.37000001</v>
      </c>
      <c r="E45" s="50">
        <v>35431775.44</v>
      </c>
      <c r="F45" s="50">
        <v>-14896109.06999999</v>
      </c>
    </row>
    <row r="46" spans="1:6" ht="15">
      <c r="A46" s="45">
        <v>8240</v>
      </c>
      <c r="B46" s="45" t="s">
        <v>582</v>
      </c>
      <c r="C46" s="50">
        <v>0</v>
      </c>
      <c r="D46" s="50">
        <v>149757009.22000012</v>
      </c>
      <c r="E46" s="50">
        <v>149757009.22000012</v>
      </c>
      <c r="F46" s="50">
        <v>0</v>
      </c>
    </row>
    <row r="47" spans="1:6" ht="15">
      <c r="A47" s="45">
        <v>8250</v>
      </c>
      <c r="B47" s="45" t="s">
        <v>583</v>
      </c>
      <c r="C47" s="50">
        <v>0</v>
      </c>
      <c r="D47" s="50">
        <v>149757009.22000012</v>
      </c>
      <c r="E47" s="50">
        <v>148585517.3700001</v>
      </c>
      <c r="F47" s="50">
        <v>1171491.8500000238</v>
      </c>
    </row>
    <row r="48" spans="1:6" ht="15">
      <c r="A48" s="45">
        <v>8260</v>
      </c>
      <c r="B48" s="45" t="s">
        <v>584</v>
      </c>
      <c r="C48" s="45">
        <v>0</v>
      </c>
      <c r="D48" s="45">
        <v>148585517.3700001</v>
      </c>
      <c r="E48" s="45">
        <v>148585517.3700001</v>
      </c>
      <c r="F48" s="45">
        <v>0</v>
      </c>
    </row>
    <row r="49" spans="1:6" ht="15">
      <c r="A49" s="45">
        <v>8270</v>
      </c>
      <c r="B49" s="45" t="s">
        <v>585</v>
      </c>
      <c r="C49" s="45">
        <v>0</v>
      </c>
      <c r="D49" s="45">
        <v>148585517.3700001</v>
      </c>
      <c r="F49" s="45">
        <v>148585517.3700001</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0"/>
  <sheetViews>
    <sheetView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1484</v>
      </c>
      <c r="B1" s="355"/>
      <c r="C1" s="355"/>
      <c r="D1" s="355"/>
      <c r="E1" s="355"/>
      <c r="F1" s="355"/>
      <c r="G1" s="18" t="s">
        <v>99</v>
      </c>
      <c r="H1" s="19">
        <v>2019</v>
      </c>
    </row>
    <row r="2" spans="1:8" s="20" customFormat="1" ht="18.95" customHeight="1">
      <c r="A2" s="355" t="s">
        <v>100</v>
      </c>
      <c r="B2" s="355"/>
      <c r="C2" s="355"/>
      <c r="D2" s="355"/>
      <c r="E2" s="355"/>
      <c r="F2" s="355"/>
      <c r="G2" s="18" t="s">
        <v>101</v>
      </c>
      <c r="H2" s="19" t="s">
        <v>1466</v>
      </c>
    </row>
    <row r="3" spans="1:8" s="20" customFormat="1" ht="18.95" customHeight="1">
      <c r="A3" s="355" t="s">
        <v>670</v>
      </c>
      <c r="B3" s="355"/>
      <c r="C3" s="355"/>
      <c r="D3" s="355"/>
      <c r="E3" s="355"/>
      <c r="F3" s="355"/>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4" ht="15">
      <c r="A8" s="25">
        <v>1114</v>
      </c>
      <c r="B8" s="23" t="s">
        <v>109</v>
      </c>
      <c r="C8" s="27">
        <v>19442792.83</v>
      </c>
      <c r="D8" s="23" t="s">
        <v>1458</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22.5">
      <c r="A15" s="25">
        <v>1122</v>
      </c>
      <c r="B15" s="23" t="s">
        <v>115</v>
      </c>
      <c r="C15" s="202">
        <v>0</v>
      </c>
      <c r="D15" s="202">
        <v>0</v>
      </c>
      <c r="E15" s="202">
        <v>0</v>
      </c>
      <c r="F15" s="202">
        <v>0</v>
      </c>
      <c r="G15" s="202">
        <v>0</v>
      </c>
      <c r="H15" s="103" t="s">
        <v>1459</v>
      </c>
    </row>
    <row r="16" spans="1:8" ht="15">
      <c r="A16" s="25">
        <v>1124</v>
      </c>
      <c r="B16" s="23" t="s">
        <v>116</v>
      </c>
      <c r="C16" s="202">
        <v>0</v>
      </c>
      <c r="D16" s="202">
        <v>0</v>
      </c>
      <c r="E16" s="202">
        <v>0</v>
      </c>
      <c r="F16" s="202">
        <v>0</v>
      </c>
      <c r="G16" s="202">
        <v>0</v>
      </c>
      <c r="H16" s="103" t="s">
        <v>1460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8" ht="56.25">
      <c r="A20" s="25">
        <v>1123</v>
      </c>
      <c r="B20" s="23" t="s">
        <v>123</v>
      </c>
      <c r="C20" s="202">
        <v>10010.21</v>
      </c>
      <c r="D20" s="202">
        <v>0</v>
      </c>
      <c r="E20" s="202">
        <v>0</v>
      </c>
      <c r="F20" s="202">
        <v>0</v>
      </c>
      <c r="G20" s="202">
        <v>10010.21</v>
      </c>
      <c r="H20" s="103" t="s">
        <v>1461</v>
      </c>
    </row>
    <row r="21" spans="1:8" ht="33.75">
      <c r="A21" s="25">
        <v>1125</v>
      </c>
      <c r="B21" s="23" t="s">
        <v>124</v>
      </c>
      <c r="C21" s="202">
        <v>10000</v>
      </c>
      <c r="D21" s="202">
        <v>0</v>
      </c>
      <c r="E21" s="202">
        <v>0</v>
      </c>
      <c r="F21" s="202">
        <v>10000</v>
      </c>
      <c r="G21" s="202">
        <v>0</v>
      </c>
      <c r="H21" s="103" t="s">
        <v>1462</v>
      </c>
    </row>
    <row r="22" spans="1:8" ht="15">
      <c r="A22" s="25">
        <v>1131</v>
      </c>
      <c r="B22" s="23" t="s">
        <v>125</v>
      </c>
      <c r="C22" s="202">
        <v>0</v>
      </c>
      <c r="D22" s="202">
        <v>0</v>
      </c>
      <c r="E22" s="202">
        <v>0</v>
      </c>
      <c r="F22" s="202">
        <v>0</v>
      </c>
      <c r="G22" s="202">
        <v>0</v>
      </c>
      <c r="H22" s="103"/>
    </row>
    <row r="23" spans="1:8" ht="15">
      <c r="A23" s="25">
        <v>1132</v>
      </c>
      <c r="B23" s="23" t="s">
        <v>126</v>
      </c>
      <c r="C23" s="202">
        <v>0</v>
      </c>
      <c r="D23" s="202">
        <v>0</v>
      </c>
      <c r="E23" s="202">
        <v>0</v>
      </c>
      <c r="F23" s="202">
        <v>0</v>
      </c>
      <c r="G23" s="202">
        <v>0</v>
      </c>
      <c r="H23" s="103"/>
    </row>
    <row r="24" spans="1:8" ht="15">
      <c r="A24" s="25">
        <v>1133</v>
      </c>
      <c r="B24" s="23" t="s">
        <v>127</v>
      </c>
      <c r="C24" s="202">
        <v>0</v>
      </c>
      <c r="D24" s="202">
        <v>0</v>
      </c>
      <c r="E24" s="202">
        <v>0</v>
      </c>
      <c r="F24" s="202">
        <v>0</v>
      </c>
      <c r="G24" s="202">
        <v>0</v>
      </c>
      <c r="H24" s="103"/>
    </row>
    <row r="25" spans="1:8" ht="15">
      <c r="A25" s="25">
        <v>1134</v>
      </c>
      <c r="B25" s="23" t="s">
        <v>128</v>
      </c>
      <c r="C25" s="202">
        <v>0</v>
      </c>
      <c r="D25" s="202">
        <v>0</v>
      </c>
      <c r="E25" s="202">
        <v>0</v>
      </c>
      <c r="F25" s="202">
        <v>0</v>
      </c>
      <c r="G25" s="202">
        <v>0</v>
      </c>
      <c r="H25" s="103"/>
    </row>
    <row r="26" spans="1:8" ht="15">
      <c r="A26" s="25">
        <v>1139</v>
      </c>
      <c r="B26" s="23" t="s">
        <v>129</v>
      </c>
      <c r="C26" s="202">
        <v>0</v>
      </c>
      <c r="D26" s="202">
        <v>0</v>
      </c>
      <c r="E26" s="202">
        <v>0</v>
      </c>
      <c r="F26" s="202">
        <v>0</v>
      </c>
      <c r="G26" s="202">
        <v>0</v>
      </c>
      <c r="H26" s="103"/>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0</v>
      </c>
    </row>
    <row r="31" spans="1:3" ht="15">
      <c r="A31" s="25">
        <v>1141</v>
      </c>
      <c r="B31" s="23" t="s">
        <v>136</v>
      </c>
      <c r="C31" s="27">
        <v>0</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9" ht="22.5">
      <c r="A52" s="25">
        <v>1230</v>
      </c>
      <c r="B52" s="23" t="s">
        <v>157</v>
      </c>
      <c r="C52" s="27">
        <v>1238475.22</v>
      </c>
      <c r="D52" s="27">
        <v>0</v>
      </c>
      <c r="E52" s="27">
        <v>0</v>
      </c>
      <c r="F52" s="103" t="s">
        <v>1463</v>
      </c>
      <c r="G52" s="23" t="s">
        <v>1460</v>
      </c>
      <c r="H52" s="23" t="s">
        <v>1460</v>
      </c>
      <c r="I52" s="103" t="s">
        <v>1463</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6" ht="15">
      <c r="A57" s="25">
        <v>1235</v>
      </c>
      <c r="B57" s="23" t="s">
        <v>165</v>
      </c>
      <c r="C57" s="27">
        <v>0</v>
      </c>
      <c r="D57" s="27">
        <v>0</v>
      </c>
      <c r="E57" s="27">
        <v>0</v>
      </c>
      <c r="F57" s="103"/>
    </row>
    <row r="58" spans="1:9" ht="22.5">
      <c r="A58" s="25">
        <v>1236</v>
      </c>
      <c r="B58" s="23" t="s">
        <v>166</v>
      </c>
      <c r="C58" s="27">
        <v>1238475.22</v>
      </c>
      <c r="D58" s="27">
        <v>0</v>
      </c>
      <c r="E58" s="27">
        <v>0</v>
      </c>
      <c r="F58" s="103" t="s">
        <v>1463</v>
      </c>
      <c r="G58" s="23" t="s">
        <v>1460</v>
      </c>
      <c r="H58" s="23" t="s">
        <v>1460</v>
      </c>
      <c r="I58" s="103" t="s">
        <v>1463</v>
      </c>
    </row>
    <row r="59" spans="1:6" ht="15">
      <c r="A59" s="25">
        <v>1239</v>
      </c>
      <c r="B59" s="23" t="s">
        <v>167</v>
      </c>
      <c r="C59" s="27">
        <v>0</v>
      </c>
      <c r="D59" s="27">
        <v>0</v>
      </c>
      <c r="E59" s="27">
        <v>0</v>
      </c>
      <c r="F59" s="103"/>
    </row>
    <row r="60" spans="1:9" ht="56.25">
      <c r="A60" s="25">
        <v>1240</v>
      </c>
      <c r="B60" s="23" t="s">
        <v>168</v>
      </c>
      <c r="C60" s="27">
        <v>5647108.33</v>
      </c>
      <c r="D60" s="27">
        <v>286834.87</v>
      </c>
      <c r="E60" s="27">
        <v>3767705.94</v>
      </c>
      <c r="F60" s="103" t="s">
        <v>1464</v>
      </c>
      <c r="G60" s="23" t="s">
        <v>1465</v>
      </c>
      <c r="H60" s="23" t="s">
        <v>1466</v>
      </c>
      <c r="I60" s="23" t="s">
        <v>1467</v>
      </c>
    </row>
    <row r="61" spans="1:9" ht="56.25">
      <c r="A61" s="25">
        <v>1241</v>
      </c>
      <c r="B61" s="23" t="s">
        <v>169</v>
      </c>
      <c r="C61" s="27">
        <v>3259672.25</v>
      </c>
      <c r="D61" s="27">
        <v>225971.26</v>
      </c>
      <c r="E61" s="27">
        <v>2245760.1</v>
      </c>
      <c r="F61" s="103" t="s">
        <v>1464</v>
      </c>
      <c r="G61" s="23" t="s">
        <v>1468</v>
      </c>
      <c r="H61" s="23" t="s">
        <v>1466</v>
      </c>
      <c r="I61" s="23" t="s">
        <v>1467</v>
      </c>
    </row>
    <row r="62" spans="1:9" ht="56.25">
      <c r="A62" s="25">
        <v>1242</v>
      </c>
      <c r="B62" s="23" t="s">
        <v>171</v>
      </c>
      <c r="C62" s="27">
        <v>9623.48</v>
      </c>
      <c r="D62" s="27">
        <v>0</v>
      </c>
      <c r="E62" s="27">
        <v>9623.48</v>
      </c>
      <c r="F62" s="103" t="s">
        <v>1464</v>
      </c>
      <c r="G62" s="203">
        <v>0.1</v>
      </c>
      <c r="H62" s="23" t="s">
        <v>1466</v>
      </c>
      <c r="I62" s="23" t="s">
        <v>1467</v>
      </c>
    </row>
    <row r="63" spans="1:6" ht="15">
      <c r="A63" s="25">
        <v>1243</v>
      </c>
      <c r="B63" s="23" t="s">
        <v>173</v>
      </c>
      <c r="C63" s="27">
        <v>0</v>
      </c>
      <c r="D63" s="27">
        <v>0</v>
      </c>
      <c r="E63" s="27">
        <v>0</v>
      </c>
      <c r="F63" s="103"/>
    </row>
    <row r="64" spans="1:9" ht="56.25">
      <c r="A64" s="25">
        <v>1244</v>
      </c>
      <c r="B64" s="23" t="s">
        <v>174</v>
      </c>
      <c r="C64" s="27">
        <v>2075518.83</v>
      </c>
      <c r="D64" s="27">
        <v>52889.45</v>
      </c>
      <c r="E64" s="27">
        <v>1275218.83</v>
      </c>
      <c r="F64" s="103" t="s">
        <v>1464</v>
      </c>
      <c r="G64" s="203">
        <v>0.25</v>
      </c>
      <c r="H64" s="23" t="s">
        <v>1466</v>
      </c>
      <c r="I64" s="23" t="s">
        <v>1467</v>
      </c>
    </row>
    <row r="65" spans="1:9" ht="15">
      <c r="A65" s="25">
        <v>1245</v>
      </c>
      <c r="B65" s="23" t="s">
        <v>176</v>
      </c>
      <c r="C65" s="27">
        <v>0</v>
      </c>
      <c r="D65" s="27">
        <v>0</v>
      </c>
      <c r="E65" s="27">
        <v>0</v>
      </c>
      <c r="F65" s="103"/>
      <c r="G65" s="23" t="s">
        <v>1460</v>
      </c>
      <c r="H65" s="23" t="s">
        <v>1466</v>
      </c>
      <c r="I65" s="23" t="s">
        <v>1467</v>
      </c>
    </row>
    <row r="66" spans="1:9" ht="56.25">
      <c r="A66" s="25">
        <v>1246</v>
      </c>
      <c r="B66" s="23" t="s">
        <v>178</v>
      </c>
      <c r="C66" s="27">
        <v>302293.76999999996</v>
      </c>
      <c r="D66" s="27">
        <v>7974.16</v>
      </c>
      <c r="E66" s="27">
        <v>237103.53</v>
      </c>
      <c r="F66" s="103" t="s">
        <v>1464</v>
      </c>
      <c r="G66" s="23" t="s">
        <v>1469</v>
      </c>
      <c r="H66" s="23" t="s">
        <v>1466</v>
      </c>
      <c r="I66" s="23" t="s">
        <v>1467</v>
      </c>
    </row>
    <row r="67" spans="1:6" ht="15">
      <c r="A67" s="25">
        <v>1247</v>
      </c>
      <c r="B67" s="23" t="s">
        <v>180</v>
      </c>
      <c r="C67" s="27">
        <v>0</v>
      </c>
      <c r="D67" s="27">
        <v>0</v>
      </c>
      <c r="E67" s="27">
        <v>0</v>
      </c>
      <c r="F67" s="103"/>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9" ht="56.25">
      <c r="A72" s="25">
        <v>1250</v>
      </c>
      <c r="B72" s="23" t="s">
        <v>185</v>
      </c>
      <c r="C72" s="27">
        <v>3300389.86</v>
      </c>
      <c r="D72" s="27">
        <v>559420.02</v>
      </c>
      <c r="E72" s="27">
        <v>2700330.7</v>
      </c>
      <c r="F72" s="103" t="s">
        <v>1464</v>
      </c>
      <c r="G72" s="204">
        <v>0.15</v>
      </c>
      <c r="H72" s="23" t="s">
        <v>1466</v>
      </c>
      <c r="I72" s="103" t="s">
        <v>1470</v>
      </c>
    </row>
    <row r="73" spans="1:9" ht="56.25">
      <c r="A73" s="25">
        <v>1251</v>
      </c>
      <c r="B73" s="23" t="s">
        <v>186</v>
      </c>
      <c r="C73" s="27">
        <v>2949100.54</v>
      </c>
      <c r="D73" s="27">
        <v>547084.56</v>
      </c>
      <c r="E73" s="27">
        <v>2352477.27</v>
      </c>
      <c r="F73" s="103" t="s">
        <v>1464</v>
      </c>
      <c r="G73" s="204">
        <v>0.15</v>
      </c>
      <c r="H73" s="23" t="s">
        <v>1466</v>
      </c>
      <c r="I73" s="103" t="s">
        <v>1470</v>
      </c>
    </row>
    <row r="74" spans="1:9" ht="15">
      <c r="A74" s="25">
        <v>1252</v>
      </c>
      <c r="B74" s="23" t="s">
        <v>187</v>
      </c>
      <c r="C74" s="27">
        <v>0</v>
      </c>
      <c r="D74" s="27">
        <v>0</v>
      </c>
      <c r="E74" s="27">
        <v>0</v>
      </c>
      <c r="F74" s="103"/>
      <c r="G74" s="204"/>
      <c r="I74" s="103"/>
    </row>
    <row r="75" spans="1:9" ht="15">
      <c r="A75" s="25">
        <v>1253</v>
      </c>
      <c r="B75" s="23" t="s">
        <v>188</v>
      </c>
      <c r="C75" s="27">
        <v>0</v>
      </c>
      <c r="D75" s="27">
        <v>0</v>
      </c>
      <c r="E75" s="27">
        <v>0</v>
      </c>
      <c r="F75" s="103"/>
      <c r="G75" s="204"/>
      <c r="I75" s="103"/>
    </row>
    <row r="76" spans="1:9" ht="56.25">
      <c r="A76" s="25">
        <v>1254</v>
      </c>
      <c r="B76" s="23" t="s">
        <v>189</v>
      </c>
      <c r="C76" s="27">
        <v>351289.32</v>
      </c>
      <c r="D76" s="27">
        <v>12335.46</v>
      </c>
      <c r="E76" s="27">
        <v>347853.43</v>
      </c>
      <c r="F76" s="103" t="s">
        <v>1464</v>
      </c>
      <c r="G76" s="204">
        <v>0.15</v>
      </c>
      <c r="H76" s="23" t="s">
        <v>1466</v>
      </c>
      <c r="I76" s="103" t="s">
        <v>1470</v>
      </c>
    </row>
    <row r="77" spans="1:5" ht="15">
      <c r="A77" s="25">
        <v>1259</v>
      </c>
      <c r="B77" s="23" t="s">
        <v>190</v>
      </c>
      <c r="C77" s="27">
        <v>0</v>
      </c>
      <c r="D77" s="27">
        <v>0</v>
      </c>
      <c r="E77" s="27">
        <v>0</v>
      </c>
    </row>
    <row r="78" spans="1:8" ht="15">
      <c r="A78" s="25">
        <v>1270</v>
      </c>
      <c r="B78" s="23" t="s">
        <v>191</v>
      </c>
      <c r="C78" s="27">
        <v>1737092.65</v>
      </c>
      <c r="D78" s="27">
        <v>0</v>
      </c>
      <c r="E78" s="27">
        <v>0</v>
      </c>
      <c r="H78" s="23" t="s">
        <v>1471</v>
      </c>
    </row>
    <row r="79" spans="1:5" ht="15">
      <c r="A79" s="25">
        <v>1271</v>
      </c>
      <c r="B79" s="23" t="s">
        <v>192</v>
      </c>
      <c r="C79" s="27">
        <v>0</v>
      </c>
      <c r="D79" s="27">
        <v>0</v>
      </c>
      <c r="E79" s="27">
        <v>0</v>
      </c>
    </row>
    <row r="80" spans="1:5" ht="15">
      <c r="A80" s="25">
        <v>1272</v>
      </c>
      <c r="B80" s="23" t="s">
        <v>193</v>
      </c>
      <c r="C80" s="27">
        <v>0</v>
      </c>
      <c r="D80" s="27">
        <v>0</v>
      </c>
      <c r="E80" s="27">
        <v>0</v>
      </c>
    </row>
    <row r="81" spans="1:9" ht="15">
      <c r="A81" s="25">
        <v>1273</v>
      </c>
      <c r="B81" s="23" t="s">
        <v>194</v>
      </c>
      <c r="C81" s="27">
        <v>0</v>
      </c>
      <c r="D81" s="27">
        <v>0</v>
      </c>
      <c r="E81" s="27">
        <v>0</v>
      </c>
      <c r="I81" s="27"/>
    </row>
    <row r="82" spans="1:8" ht="15">
      <c r="A82" s="25">
        <v>1274</v>
      </c>
      <c r="B82" s="23" t="s">
        <v>195</v>
      </c>
      <c r="C82" s="27">
        <v>4230</v>
      </c>
      <c r="D82" s="27">
        <v>0</v>
      </c>
      <c r="E82" s="27">
        <v>0</v>
      </c>
      <c r="H82" s="23" t="s">
        <v>1471</v>
      </c>
    </row>
    <row r="83" spans="1:8" ht="15">
      <c r="A83" s="25">
        <v>1275</v>
      </c>
      <c r="B83" s="23" t="s">
        <v>196</v>
      </c>
      <c r="C83" s="27">
        <v>1732862.65</v>
      </c>
      <c r="D83" s="27">
        <v>0</v>
      </c>
      <c r="E83" s="27">
        <v>0</v>
      </c>
      <c r="H83" s="23" t="s">
        <v>1471</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4" ht="15">
      <c r="A89" s="25">
        <v>1161</v>
      </c>
      <c r="B89" s="23" t="s">
        <v>201</v>
      </c>
      <c r="C89" s="27">
        <v>0</v>
      </c>
      <c r="D89" s="23" t="s">
        <v>665</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4" ht="15">
      <c r="A96" s="25">
        <v>1292</v>
      </c>
      <c r="B96" s="23" t="s">
        <v>206</v>
      </c>
      <c r="C96" s="27">
        <v>0</v>
      </c>
      <c r="D96" s="23" t="s">
        <v>665</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8" ht="22.5">
      <c r="A101" s="25">
        <v>2110</v>
      </c>
      <c r="B101" s="23" t="s">
        <v>211</v>
      </c>
      <c r="C101" s="27">
        <v>964069.6900000001</v>
      </c>
      <c r="D101" s="27">
        <v>964069.6900000001</v>
      </c>
      <c r="E101" s="27">
        <v>0</v>
      </c>
      <c r="F101" s="27">
        <v>0</v>
      </c>
      <c r="G101" s="27">
        <v>0</v>
      </c>
      <c r="H101" s="103" t="s">
        <v>1472</v>
      </c>
    </row>
    <row r="102" spans="1:8" ht="22.5">
      <c r="A102" s="25">
        <v>2111</v>
      </c>
      <c r="B102" s="23" t="s">
        <v>212</v>
      </c>
      <c r="C102" s="27">
        <v>291499.39</v>
      </c>
      <c r="D102" s="27">
        <v>291499.39</v>
      </c>
      <c r="E102" s="27">
        <v>0</v>
      </c>
      <c r="F102" s="27">
        <v>0</v>
      </c>
      <c r="G102" s="27">
        <v>0</v>
      </c>
      <c r="H102" s="103" t="s">
        <v>1472</v>
      </c>
    </row>
    <row r="103" spans="1:8" ht="33.75">
      <c r="A103" s="25">
        <v>2112</v>
      </c>
      <c r="B103" s="23" t="s">
        <v>213</v>
      </c>
      <c r="C103" s="27">
        <v>313455.2</v>
      </c>
      <c r="D103" s="27">
        <v>313455.2</v>
      </c>
      <c r="E103" s="27">
        <v>0</v>
      </c>
      <c r="F103" s="27">
        <v>0</v>
      </c>
      <c r="G103" s="27">
        <v>0</v>
      </c>
      <c r="H103" s="103" t="s">
        <v>1473</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8" ht="22.5">
      <c r="A108" s="25">
        <v>2117</v>
      </c>
      <c r="B108" s="23" t="s">
        <v>218</v>
      </c>
      <c r="C108" s="27">
        <v>359115.1</v>
      </c>
      <c r="D108" s="27">
        <v>359115.1</v>
      </c>
      <c r="E108" s="27">
        <v>0</v>
      </c>
      <c r="F108" s="27">
        <v>0</v>
      </c>
      <c r="G108" s="27">
        <v>0</v>
      </c>
      <c r="H108" s="103" t="s">
        <v>1472</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0" fitToWidth="1" horizontalDpi="600" verticalDpi="600" orientation="landscape" scale="5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1484</v>
      </c>
      <c r="B1" s="347"/>
      <c r="C1" s="347"/>
      <c r="D1" s="18" t="s">
        <v>99</v>
      </c>
      <c r="E1" s="19">
        <v>2019</v>
      </c>
    </row>
    <row r="2" spans="1:5" s="20" customFormat="1" ht="18.95" customHeight="1">
      <c r="A2" s="347" t="s">
        <v>248</v>
      </c>
      <c r="B2" s="347"/>
      <c r="C2" s="347"/>
      <c r="D2" s="18" t="s">
        <v>101</v>
      </c>
      <c r="E2" s="19" t="s">
        <v>1466</v>
      </c>
    </row>
    <row r="3" spans="1:5" s="20" customFormat="1" ht="18.95" customHeight="1">
      <c r="A3" s="347" t="s">
        <v>670</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22.5">
      <c r="A8" s="36">
        <v>4100</v>
      </c>
      <c r="B8" s="37" t="s">
        <v>251</v>
      </c>
      <c r="C8" s="40">
        <v>33145.88</v>
      </c>
      <c r="D8" s="39" t="s">
        <v>1474</v>
      </c>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22.5">
      <c r="A34" s="36">
        <v>4150</v>
      </c>
      <c r="B34" s="37" t="s">
        <v>277</v>
      </c>
      <c r="C34" s="40">
        <v>145.27</v>
      </c>
      <c r="D34" s="103" t="s">
        <v>1474</v>
      </c>
      <c r="E34" s="38"/>
    </row>
    <row r="35" spans="1:5" ht="45">
      <c r="A35" s="36">
        <v>4151</v>
      </c>
      <c r="B35" s="37" t="s">
        <v>277</v>
      </c>
      <c r="C35" s="40">
        <v>145.27</v>
      </c>
      <c r="D35" s="103" t="s">
        <v>1475</v>
      </c>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33000.61</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33000.61</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28869253.34</v>
      </c>
      <c r="D58" s="39" t="s">
        <v>1476</v>
      </c>
      <c r="E58" s="38"/>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33.75">
      <c r="A65" s="36">
        <v>4220</v>
      </c>
      <c r="B65" s="37" t="s">
        <v>305</v>
      </c>
      <c r="C65" s="40">
        <v>28869253.34</v>
      </c>
      <c r="D65" s="39" t="s">
        <v>1477</v>
      </c>
      <c r="E65" s="38"/>
    </row>
    <row r="66" spans="1:5" ht="15">
      <c r="A66" s="36">
        <v>4221</v>
      </c>
      <c r="B66" s="37" t="s">
        <v>306</v>
      </c>
      <c r="C66" s="40">
        <v>0</v>
      </c>
      <c r="D66" s="37"/>
      <c r="E66" s="38"/>
    </row>
    <row r="67" spans="1:5" ht="33.75">
      <c r="A67" s="36">
        <v>4223</v>
      </c>
      <c r="B67" s="37" t="s">
        <v>307</v>
      </c>
      <c r="C67" s="40">
        <v>28869253.34</v>
      </c>
      <c r="D67" s="39" t="s">
        <v>1477</v>
      </c>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1215041.21</v>
      </c>
      <c r="D73" s="23" t="s">
        <v>1478</v>
      </c>
      <c r="E73" s="23" t="s">
        <v>1479</v>
      </c>
    </row>
    <row r="74" spans="1:5" ht="15">
      <c r="A74" s="41">
        <v>4310</v>
      </c>
      <c r="B74" s="37" t="s">
        <v>312</v>
      </c>
      <c r="C74" s="40">
        <v>1215041.21</v>
      </c>
      <c r="D74" s="23" t="s">
        <v>1478</v>
      </c>
      <c r="E74" s="23" t="s">
        <v>1479</v>
      </c>
    </row>
    <row r="75" spans="1:5" ht="15">
      <c r="A75" s="41">
        <v>4311</v>
      </c>
      <c r="B75" s="37" t="s">
        <v>313</v>
      </c>
      <c r="C75" s="40">
        <v>0</v>
      </c>
      <c r="D75" s="37"/>
      <c r="E75" s="37"/>
    </row>
    <row r="76" spans="1:5" ht="15">
      <c r="A76" s="41">
        <v>4319</v>
      </c>
      <c r="B76" s="37" t="s">
        <v>314</v>
      </c>
      <c r="C76" s="40">
        <v>1215041.21</v>
      </c>
      <c r="D76" s="23" t="s">
        <v>1478</v>
      </c>
      <c r="E76" s="23" t="s">
        <v>1479</v>
      </c>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67.5">
      <c r="A98" s="41">
        <v>5000</v>
      </c>
      <c r="B98" s="37" t="s">
        <v>332</v>
      </c>
      <c r="C98" s="40">
        <v>27809520.96</v>
      </c>
      <c r="D98" s="42">
        <v>1</v>
      </c>
      <c r="E98" s="39" t="s">
        <v>1480</v>
      </c>
    </row>
    <row r="99" spans="1:5" ht="56.25">
      <c r="A99" s="41">
        <v>5100</v>
      </c>
      <c r="B99" s="37" t="s">
        <v>333</v>
      </c>
      <c r="C99" s="40">
        <v>26963266.07</v>
      </c>
      <c r="D99" s="42">
        <v>1</v>
      </c>
      <c r="E99" s="39" t="s">
        <v>1481</v>
      </c>
    </row>
    <row r="100" spans="1:5" ht="22.5">
      <c r="A100" s="41">
        <v>5110</v>
      </c>
      <c r="B100" s="37" t="s">
        <v>334</v>
      </c>
      <c r="C100" s="40">
        <v>16145537.95</v>
      </c>
      <c r="D100" s="42">
        <v>0.5987975606547133</v>
      </c>
      <c r="E100" s="39" t="s">
        <v>1482</v>
      </c>
    </row>
    <row r="101" spans="1:5" ht="22.5">
      <c r="A101" s="41">
        <v>5111</v>
      </c>
      <c r="B101" s="37" t="s">
        <v>335</v>
      </c>
      <c r="C101" s="40">
        <v>9674376.33</v>
      </c>
      <c r="D101" s="42">
        <v>0.3587983853619259</v>
      </c>
      <c r="E101" s="39" t="s">
        <v>1482</v>
      </c>
    </row>
    <row r="102" spans="1:5" ht="15">
      <c r="A102" s="41">
        <v>5112</v>
      </c>
      <c r="B102" s="37" t="s">
        <v>336</v>
      </c>
      <c r="C102" s="40">
        <v>0</v>
      </c>
      <c r="D102" s="42">
        <v>0</v>
      </c>
      <c r="E102" s="37"/>
    </row>
    <row r="103" spans="1:5" ht="15">
      <c r="A103" s="41">
        <v>5113</v>
      </c>
      <c r="B103" s="37" t="s">
        <v>337</v>
      </c>
      <c r="C103" s="40">
        <v>1741057.58</v>
      </c>
      <c r="D103" s="42">
        <v>0.06457146457999552</v>
      </c>
      <c r="E103" s="37"/>
    </row>
    <row r="104" spans="1:5" ht="15">
      <c r="A104" s="41">
        <v>5114</v>
      </c>
      <c r="B104" s="37" t="s">
        <v>338</v>
      </c>
      <c r="C104" s="40">
        <v>2013553.36</v>
      </c>
      <c r="D104" s="42">
        <v>0.0746776505031907</v>
      </c>
      <c r="E104" s="39"/>
    </row>
    <row r="105" spans="1:5" ht="22.5">
      <c r="A105" s="41">
        <v>5115</v>
      </c>
      <c r="B105" s="37" t="s">
        <v>339</v>
      </c>
      <c r="C105" s="40">
        <v>2716550.68</v>
      </c>
      <c r="D105" s="42">
        <v>0.10075006020960131</v>
      </c>
      <c r="E105" s="39" t="s">
        <v>1482</v>
      </c>
    </row>
    <row r="106" spans="1:5" ht="15">
      <c r="A106" s="41">
        <v>5116</v>
      </c>
      <c r="B106" s="37" t="s">
        <v>340</v>
      </c>
      <c r="C106" s="40">
        <v>0</v>
      </c>
      <c r="D106" s="42">
        <v>0</v>
      </c>
      <c r="E106" s="37"/>
    </row>
    <row r="107" spans="1:5" ht="15">
      <c r="A107" s="41">
        <v>5120</v>
      </c>
      <c r="B107" s="37" t="s">
        <v>341</v>
      </c>
      <c r="C107" s="40">
        <v>500915.63</v>
      </c>
      <c r="D107" s="42">
        <v>0.018577706005628566</v>
      </c>
      <c r="E107" s="37"/>
    </row>
    <row r="108" spans="1:5" ht="15">
      <c r="A108" s="41">
        <v>5121</v>
      </c>
      <c r="B108" s="37" t="s">
        <v>342</v>
      </c>
      <c r="C108" s="40">
        <v>281275.54</v>
      </c>
      <c r="D108" s="42">
        <v>0.010431805229743815</v>
      </c>
      <c r="E108" s="37"/>
    </row>
    <row r="109" spans="1:5" ht="15">
      <c r="A109" s="41">
        <v>5122</v>
      </c>
      <c r="B109" s="37" t="s">
        <v>343</v>
      </c>
      <c r="C109" s="40">
        <v>91325.29</v>
      </c>
      <c r="D109" s="42">
        <v>0.003387026251304577</v>
      </c>
      <c r="E109" s="37"/>
    </row>
    <row r="110" spans="1:5" ht="15">
      <c r="A110" s="41">
        <v>5123</v>
      </c>
      <c r="B110" s="37" t="s">
        <v>344</v>
      </c>
      <c r="C110" s="40">
        <v>0</v>
      </c>
      <c r="D110" s="42">
        <v>0</v>
      </c>
      <c r="E110" s="37"/>
    </row>
    <row r="111" spans="1:5" ht="15">
      <c r="A111" s="41">
        <v>5124</v>
      </c>
      <c r="B111" s="37" t="s">
        <v>345</v>
      </c>
      <c r="C111" s="40">
        <v>5000.02</v>
      </c>
      <c r="D111" s="42">
        <v>0.00018543821757421096</v>
      </c>
      <c r="E111" s="37"/>
    </row>
    <row r="112" spans="1:5" ht="15">
      <c r="A112" s="41">
        <v>5125</v>
      </c>
      <c r="B112" s="37" t="s">
        <v>346</v>
      </c>
      <c r="C112" s="40">
        <v>2664.67</v>
      </c>
      <c r="D112" s="42">
        <v>9.882593574095158E-05</v>
      </c>
      <c r="E112" s="37"/>
    </row>
    <row r="113" spans="1:5" ht="15">
      <c r="A113" s="41">
        <v>5126</v>
      </c>
      <c r="B113" s="37" t="s">
        <v>347</v>
      </c>
      <c r="C113" s="40">
        <v>92864.14</v>
      </c>
      <c r="D113" s="42">
        <v>0.0034440983432390245</v>
      </c>
      <c r="E113" s="37"/>
    </row>
    <row r="114" spans="1:5" ht="15">
      <c r="A114" s="41">
        <v>5127</v>
      </c>
      <c r="B114" s="37" t="s">
        <v>348</v>
      </c>
      <c r="C114" s="40">
        <v>0</v>
      </c>
      <c r="D114" s="42">
        <v>0</v>
      </c>
      <c r="E114" s="37"/>
    </row>
    <row r="115" spans="1:5" ht="15">
      <c r="A115" s="41">
        <v>5128</v>
      </c>
      <c r="B115" s="37" t="s">
        <v>349</v>
      </c>
      <c r="C115" s="40">
        <v>0</v>
      </c>
      <c r="D115" s="42">
        <v>0</v>
      </c>
      <c r="E115" s="37"/>
    </row>
    <row r="116" spans="1:5" ht="15">
      <c r="A116" s="41">
        <v>5129</v>
      </c>
      <c r="B116" s="37" t="s">
        <v>350</v>
      </c>
      <c r="C116" s="40">
        <v>27785.97</v>
      </c>
      <c r="D116" s="42">
        <v>0.0010305120280259877</v>
      </c>
      <c r="E116" s="37"/>
    </row>
    <row r="117" spans="1:5" ht="33.75">
      <c r="A117" s="41">
        <v>5130</v>
      </c>
      <c r="B117" s="37" t="s">
        <v>351</v>
      </c>
      <c r="C117" s="40">
        <v>10316812.490000002</v>
      </c>
      <c r="D117" s="42">
        <v>0.38262473333965813</v>
      </c>
      <c r="E117" s="39" t="s">
        <v>1483</v>
      </c>
    </row>
    <row r="118" spans="1:5" ht="15">
      <c r="A118" s="41">
        <v>5131</v>
      </c>
      <c r="B118" s="37" t="s">
        <v>352</v>
      </c>
      <c r="C118" s="40">
        <v>304390.37</v>
      </c>
      <c r="D118" s="42">
        <v>0.011289076375605412</v>
      </c>
      <c r="E118" s="37"/>
    </row>
    <row r="119" spans="1:5" ht="15">
      <c r="A119" s="41">
        <v>5132</v>
      </c>
      <c r="B119" s="37" t="s">
        <v>353</v>
      </c>
      <c r="C119" s="40">
        <v>0</v>
      </c>
      <c r="D119" s="42">
        <v>0</v>
      </c>
      <c r="E119" s="37"/>
    </row>
    <row r="120" spans="1:5" ht="33.75">
      <c r="A120" s="41">
        <v>5133</v>
      </c>
      <c r="B120" s="37" t="s">
        <v>354</v>
      </c>
      <c r="C120" s="40">
        <v>7903449.73</v>
      </c>
      <c r="D120" s="42">
        <v>0.29311915364710117</v>
      </c>
      <c r="E120" s="39" t="s">
        <v>1483</v>
      </c>
    </row>
    <row r="121" spans="1:5" ht="15">
      <c r="A121" s="41">
        <v>5134</v>
      </c>
      <c r="B121" s="37" t="s">
        <v>355</v>
      </c>
      <c r="C121" s="40">
        <v>71784.88</v>
      </c>
      <c r="D121" s="42">
        <v>0.0026623213899101654</v>
      </c>
      <c r="E121" s="37"/>
    </row>
    <row r="122" spans="1:5" ht="15">
      <c r="A122" s="41">
        <v>5135</v>
      </c>
      <c r="B122" s="37" t="s">
        <v>356</v>
      </c>
      <c r="C122" s="40">
        <v>793024.27</v>
      </c>
      <c r="D122" s="42">
        <v>0.029411283779242847</v>
      </c>
      <c r="E122" s="37"/>
    </row>
    <row r="123" spans="1:5" ht="15">
      <c r="A123" s="41">
        <v>5136</v>
      </c>
      <c r="B123" s="37" t="s">
        <v>357</v>
      </c>
      <c r="C123" s="40">
        <v>13629.65</v>
      </c>
      <c r="D123" s="42">
        <v>0.0005054895784737549</v>
      </c>
      <c r="E123" s="37"/>
    </row>
    <row r="124" spans="1:5" ht="15">
      <c r="A124" s="41">
        <v>5137</v>
      </c>
      <c r="B124" s="37" t="s">
        <v>358</v>
      </c>
      <c r="C124" s="40">
        <v>114078.09</v>
      </c>
      <c r="D124" s="42">
        <v>0.004230870611291638</v>
      </c>
      <c r="E124" s="37"/>
    </row>
    <row r="125" spans="1:5" ht="15">
      <c r="A125" s="41">
        <v>5138</v>
      </c>
      <c r="B125" s="37" t="s">
        <v>359</v>
      </c>
      <c r="C125" s="40">
        <v>842200.04</v>
      </c>
      <c r="D125" s="42">
        <v>0.03123508991134619</v>
      </c>
      <c r="E125" s="37"/>
    </row>
    <row r="126" spans="1:5" ht="15">
      <c r="A126" s="41">
        <v>5139</v>
      </c>
      <c r="B126" s="37" t="s">
        <v>360</v>
      </c>
      <c r="C126" s="40">
        <v>274255.46</v>
      </c>
      <c r="D126" s="42">
        <v>0.010171448046686876</v>
      </c>
      <c r="E126" s="40"/>
    </row>
    <row r="127" spans="1:5" ht="15">
      <c r="A127" s="41">
        <v>5200</v>
      </c>
      <c r="B127" s="37" t="s">
        <v>361</v>
      </c>
      <c r="C127" s="40">
        <v>0</v>
      </c>
      <c r="D127" s="42">
        <v>0</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0</v>
      </c>
      <c r="D137" s="42">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846254.89</v>
      </c>
      <c r="D185" s="42">
        <v>0.03138547414111543</v>
      </c>
      <c r="E185" s="37"/>
    </row>
    <row r="186" spans="1:5" ht="15">
      <c r="A186" s="41">
        <v>5510</v>
      </c>
      <c r="B186" s="37" t="s">
        <v>414</v>
      </c>
      <c r="C186" s="40">
        <v>846254.89</v>
      </c>
      <c r="D186" s="42">
        <v>0.03138547414111543</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286834.87</v>
      </c>
      <c r="D191" s="42">
        <v>0.010637986854238685</v>
      </c>
      <c r="E191" s="37"/>
    </row>
    <row r="192" spans="1:5" ht="15">
      <c r="A192" s="41">
        <v>5516</v>
      </c>
      <c r="B192" s="37" t="s">
        <v>420</v>
      </c>
      <c r="C192" s="40">
        <v>0</v>
      </c>
      <c r="D192" s="42">
        <v>0</v>
      </c>
      <c r="E192" s="37"/>
    </row>
    <row r="193" spans="1:5" ht="15">
      <c r="A193" s="41">
        <v>5517</v>
      </c>
      <c r="B193" s="37" t="s">
        <v>421</v>
      </c>
      <c r="C193" s="40">
        <v>559420.02</v>
      </c>
      <c r="D193" s="42">
        <v>0.020747487286876743</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086614173228347" right="0.7086614173228347" top="0.7480314960629921" bottom="0.7480314960629921" header="0.31496062992125984" footer="0.31496062992125984"/>
  <pageSetup fitToHeight="0" fitToWidth="1" horizontalDpi="600" verticalDpi="600" orientation="portrait" scale="65"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1484</v>
      </c>
      <c r="B1" s="357"/>
      <c r="C1" s="357"/>
      <c r="D1" s="43" t="s">
        <v>99</v>
      </c>
      <c r="E1" s="44">
        <v>2019</v>
      </c>
    </row>
    <row r="2" spans="1:5" ht="18.95" customHeight="1">
      <c r="A2" s="357" t="s">
        <v>446</v>
      </c>
      <c r="B2" s="357"/>
      <c r="C2" s="357"/>
      <c r="D2" s="43" t="s">
        <v>101</v>
      </c>
      <c r="E2" s="44" t="s">
        <v>1466</v>
      </c>
    </row>
    <row r="3" spans="1:5" ht="18.95" customHeight="1">
      <c r="A3" s="357" t="s">
        <v>670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50">
        <v>93950</v>
      </c>
      <c r="D8" s="45" t="s">
        <v>301</v>
      </c>
      <c r="E8" s="45" t="s">
        <v>1317</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2307919.47</v>
      </c>
      <c r="D14" s="45" t="s">
        <v>1317</v>
      </c>
    </row>
    <row r="15" spans="1:5" ht="15">
      <c r="A15" s="49">
        <v>3220</v>
      </c>
      <c r="B15" s="45" t="s">
        <v>454</v>
      </c>
      <c r="C15" s="50">
        <v>22618982.14</v>
      </c>
      <c r="D15" s="45" t="s">
        <v>1317</v>
      </c>
      <c r="E15" s="50"/>
    </row>
    <row r="16" spans="1:3" ht="15">
      <c r="A16" s="49">
        <v>3230</v>
      </c>
      <c r="B16" s="45" t="s">
        <v>455</v>
      </c>
      <c r="C16" s="50">
        <v>0</v>
      </c>
    </row>
    <row r="17" spans="1:3" ht="15">
      <c r="A17" s="49">
        <v>3231</v>
      </c>
      <c r="B17" s="45" t="s">
        <v>456</v>
      </c>
      <c r="C17" s="50">
        <v>0</v>
      </c>
    </row>
    <row r="18" spans="1:5" ht="15">
      <c r="A18" s="49">
        <v>3232</v>
      </c>
      <c r="B18" s="45" t="s">
        <v>457</v>
      </c>
      <c r="C18" s="50">
        <v>0</v>
      </c>
      <c r="E18" s="50"/>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1484</v>
      </c>
      <c r="B1" s="357"/>
      <c r="C1" s="357"/>
      <c r="D1" s="43" t="s">
        <v>99</v>
      </c>
      <c r="E1" s="44">
        <v>2019</v>
      </c>
    </row>
    <row r="2" spans="1:5" s="51" customFormat="1" ht="18.95" customHeight="1">
      <c r="A2" s="357" t="s">
        <v>467</v>
      </c>
      <c r="B2" s="357"/>
      <c r="C2" s="357"/>
      <c r="D2" s="43" t="s">
        <v>101</v>
      </c>
      <c r="E2" s="44" t="s">
        <v>1466</v>
      </c>
    </row>
    <row r="3" spans="1:5" s="51" customFormat="1" ht="18.95" customHeight="1">
      <c r="A3" s="357" t="s">
        <v>670</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49">
        <v>1111</v>
      </c>
      <c r="B8" s="45" t="s">
        <v>471</v>
      </c>
      <c r="C8" s="50">
        <v>0</v>
      </c>
      <c r="D8" s="50">
        <v>0</v>
      </c>
      <c r="E8" s="50">
        <v>0</v>
      </c>
    </row>
    <row r="9" spans="1:5" ht="15">
      <c r="A9" s="49">
        <v>1112</v>
      </c>
      <c r="B9" s="45" t="s">
        <v>472</v>
      </c>
      <c r="C9" s="50">
        <v>1067088.84</v>
      </c>
      <c r="D9" s="50">
        <v>738231.72</v>
      </c>
      <c r="E9" s="50">
        <v>328857.1200000001</v>
      </c>
    </row>
    <row r="10" spans="1:5" ht="15">
      <c r="A10" s="49">
        <v>1113</v>
      </c>
      <c r="B10" s="45" t="s">
        <v>473</v>
      </c>
      <c r="C10" s="50">
        <v>0</v>
      </c>
      <c r="D10" s="50">
        <v>0</v>
      </c>
      <c r="E10" s="50">
        <v>0</v>
      </c>
    </row>
    <row r="11" spans="1:5" ht="15">
      <c r="A11" s="49">
        <v>1114</v>
      </c>
      <c r="B11" s="45" t="s">
        <v>109</v>
      </c>
      <c r="C11" s="50">
        <v>19442792.83</v>
      </c>
      <c r="D11" s="50">
        <v>18044212.49</v>
      </c>
      <c r="E11" s="50">
        <v>1398580.3399999999</v>
      </c>
    </row>
    <row r="12" spans="1:5" ht="15">
      <c r="A12" s="49">
        <v>1115</v>
      </c>
      <c r="B12" s="45" t="s">
        <v>110</v>
      </c>
      <c r="C12" s="50">
        <v>0</v>
      </c>
      <c r="D12" s="50">
        <v>0</v>
      </c>
      <c r="E12" s="50">
        <v>0</v>
      </c>
    </row>
    <row r="13" spans="1:5" ht="15">
      <c r="A13" s="49">
        <v>1116</v>
      </c>
      <c r="B13" s="45" t="s">
        <v>474</v>
      </c>
      <c r="C13" s="50">
        <v>0</v>
      </c>
      <c r="D13" s="50">
        <v>0</v>
      </c>
      <c r="E13" s="50">
        <v>0</v>
      </c>
    </row>
    <row r="14" spans="1:5" ht="15">
      <c r="A14" s="49">
        <v>1119</v>
      </c>
      <c r="B14" s="45" t="s">
        <v>475</v>
      </c>
      <c r="C14" s="50">
        <v>0</v>
      </c>
      <c r="D14" s="50">
        <v>0</v>
      </c>
      <c r="E14" s="50">
        <v>0</v>
      </c>
    </row>
    <row r="15" spans="1:5" ht="15">
      <c r="A15" s="49">
        <v>1110</v>
      </c>
      <c r="B15" s="45" t="s">
        <v>476</v>
      </c>
      <c r="C15" s="50">
        <v>20509881.669999998</v>
      </c>
      <c r="D15" s="50">
        <v>18782444.209999997</v>
      </c>
      <c r="E15" s="50">
        <v>1727437.460000001</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50">
        <v>0</v>
      </c>
      <c r="D20" s="204">
        <v>0</v>
      </c>
      <c r="E20" s="50">
        <v>0</v>
      </c>
    </row>
    <row r="21" spans="1:5" ht="15">
      <c r="A21" s="49">
        <v>1231</v>
      </c>
      <c r="B21" s="45" t="s">
        <v>160</v>
      </c>
      <c r="C21" s="50">
        <v>0</v>
      </c>
      <c r="D21" s="204">
        <v>0</v>
      </c>
      <c r="E21" s="50">
        <v>0</v>
      </c>
    </row>
    <row r="22" spans="1:5" ht="15">
      <c r="A22" s="49">
        <v>1232</v>
      </c>
      <c r="B22" s="45" t="s">
        <v>162</v>
      </c>
      <c r="C22" s="50">
        <v>0</v>
      </c>
      <c r="D22" s="204">
        <v>0</v>
      </c>
      <c r="E22" s="50">
        <v>0</v>
      </c>
    </row>
    <row r="23" spans="1:5" ht="15">
      <c r="A23" s="49">
        <v>1233</v>
      </c>
      <c r="B23" s="45" t="s">
        <v>163</v>
      </c>
      <c r="C23" s="50">
        <v>0</v>
      </c>
      <c r="D23" s="204">
        <v>0</v>
      </c>
      <c r="E23" s="50">
        <v>0</v>
      </c>
    </row>
    <row r="24" spans="1:5" ht="15">
      <c r="A24" s="49">
        <v>1234</v>
      </c>
      <c r="B24" s="45" t="s">
        <v>164</v>
      </c>
      <c r="C24" s="50">
        <v>0</v>
      </c>
      <c r="D24" s="204">
        <v>0</v>
      </c>
      <c r="E24" s="50">
        <v>0</v>
      </c>
    </row>
    <row r="25" spans="1:5" ht="15">
      <c r="A25" s="49">
        <v>1235</v>
      </c>
      <c r="B25" s="45" t="s">
        <v>165</v>
      </c>
      <c r="C25" s="50">
        <v>0</v>
      </c>
      <c r="D25" s="204">
        <v>0</v>
      </c>
      <c r="E25" s="50">
        <v>0</v>
      </c>
    </row>
    <row r="26" spans="1:5" ht="15">
      <c r="A26" s="49">
        <v>1236</v>
      </c>
      <c r="B26" s="45" t="s">
        <v>166</v>
      </c>
      <c r="C26" s="50">
        <v>0</v>
      </c>
      <c r="D26" s="204">
        <v>0</v>
      </c>
      <c r="E26" s="50">
        <v>0</v>
      </c>
    </row>
    <row r="27" spans="1:5" ht="15">
      <c r="A27" s="49">
        <v>1239</v>
      </c>
      <c r="B27" s="45" t="s">
        <v>167</v>
      </c>
      <c r="C27" s="50">
        <v>0</v>
      </c>
      <c r="D27" s="204">
        <v>0</v>
      </c>
      <c r="E27" s="50">
        <v>0</v>
      </c>
    </row>
    <row r="28" spans="1:5" ht="15">
      <c r="A28" s="49">
        <v>1240</v>
      </c>
      <c r="B28" s="45" t="s">
        <v>168</v>
      </c>
      <c r="C28" s="50">
        <v>1245074.65</v>
      </c>
      <c r="D28" s="204">
        <v>1</v>
      </c>
      <c r="E28" s="50">
        <v>931619.45</v>
      </c>
    </row>
    <row r="29" spans="1:5" ht="15">
      <c r="A29" s="49">
        <v>1241</v>
      </c>
      <c r="B29" s="45" t="s">
        <v>169</v>
      </c>
      <c r="C29" s="50">
        <v>444774.65</v>
      </c>
      <c r="D29" s="204">
        <v>0.35722729556818145</v>
      </c>
      <c r="E29" s="50">
        <v>131319.45</v>
      </c>
    </row>
    <row r="30" spans="1:5" ht="15">
      <c r="A30" s="49">
        <v>1242</v>
      </c>
      <c r="B30" s="45" t="s">
        <v>171</v>
      </c>
      <c r="C30" s="50">
        <v>0</v>
      </c>
      <c r="D30" s="204">
        <v>0</v>
      </c>
      <c r="E30" s="50">
        <v>0</v>
      </c>
    </row>
    <row r="31" spans="1:5" ht="15">
      <c r="A31" s="49">
        <v>1243</v>
      </c>
      <c r="B31" s="45" t="s">
        <v>173</v>
      </c>
      <c r="C31" s="50">
        <v>0</v>
      </c>
      <c r="D31" s="204">
        <v>0</v>
      </c>
      <c r="E31" s="50">
        <v>0</v>
      </c>
    </row>
    <row r="32" spans="1:5" ht="15">
      <c r="A32" s="49">
        <v>1244</v>
      </c>
      <c r="B32" s="45" t="s">
        <v>174</v>
      </c>
      <c r="C32" s="50">
        <v>800300</v>
      </c>
      <c r="D32" s="204">
        <v>0.6427727044318187</v>
      </c>
      <c r="E32" s="50">
        <v>800300</v>
      </c>
    </row>
    <row r="33" spans="1:5" ht="15">
      <c r="A33" s="49">
        <v>1245</v>
      </c>
      <c r="B33" s="45" t="s">
        <v>176</v>
      </c>
      <c r="C33" s="50">
        <v>0</v>
      </c>
      <c r="D33" s="204">
        <v>0</v>
      </c>
      <c r="E33" s="50">
        <v>0</v>
      </c>
    </row>
    <row r="34" spans="1:5" ht="15">
      <c r="A34" s="49">
        <v>1246</v>
      </c>
      <c r="B34" s="45" t="s">
        <v>178</v>
      </c>
      <c r="C34" s="50">
        <v>0</v>
      </c>
      <c r="D34" s="204">
        <v>0</v>
      </c>
      <c r="E34" s="50">
        <v>0</v>
      </c>
    </row>
    <row r="35" spans="1:5" ht="15">
      <c r="A35" s="49">
        <v>1247</v>
      </c>
      <c r="B35" s="45" t="s">
        <v>180</v>
      </c>
      <c r="C35" s="50">
        <v>0</v>
      </c>
      <c r="D35" s="204">
        <v>0</v>
      </c>
      <c r="E35" s="50">
        <v>0</v>
      </c>
    </row>
    <row r="36" spans="1:5" ht="15">
      <c r="A36" s="49">
        <v>1248</v>
      </c>
      <c r="B36" s="45" t="s">
        <v>181</v>
      </c>
      <c r="C36" s="50">
        <v>0</v>
      </c>
      <c r="D36" s="204">
        <v>0</v>
      </c>
      <c r="E36" s="50">
        <v>0</v>
      </c>
    </row>
    <row r="37" spans="1:5" ht="15">
      <c r="A37" s="49">
        <v>1250</v>
      </c>
      <c r="B37" s="45" t="s">
        <v>185</v>
      </c>
      <c r="C37" s="50">
        <v>295193</v>
      </c>
      <c r="D37" s="204">
        <v>1</v>
      </c>
      <c r="E37" s="50">
        <v>295193</v>
      </c>
    </row>
    <row r="38" spans="1:5" ht="15">
      <c r="A38" s="49">
        <v>1251</v>
      </c>
      <c r="B38" s="45" t="s">
        <v>186</v>
      </c>
      <c r="C38" s="50">
        <v>282864</v>
      </c>
      <c r="D38" s="204">
        <v>0.9582341044672469</v>
      </c>
      <c r="E38" s="50">
        <v>282864</v>
      </c>
    </row>
    <row r="39" spans="1:5" ht="15">
      <c r="A39" s="49">
        <v>1252</v>
      </c>
      <c r="B39" s="45" t="s">
        <v>187</v>
      </c>
      <c r="C39" s="50">
        <v>0</v>
      </c>
      <c r="D39" s="204">
        <v>0</v>
      </c>
      <c r="E39" s="50">
        <v>0</v>
      </c>
    </row>
    <row r="40" spans="1:5" ht="15">
      <c r="A40" s="49">
        <v>1253</v>
      </c>
      <c r="B40" s="45" t="s">
        <v>188</v>
      </c>
      <c r="C40" s="50">
        <v>0</v>
      </c>
      <c r="D40" s="204">
        <v>0</v>
      </c>
      <c r="E40" s="50">
        <v>0</v>
      </c>
    </row>
    <row r="41" spans="1:5" ht="15">
      <c r="A41" s="49">
        <v>1254</v>
      </c>
      <c r="B41" s="45" t="s">
        <v>189</v>
      </c>
      <c r="C41" s="50">
        <v>12329</v>
      </c>
      <c r="D41" s="204">
        <v>0.041765895532753144</v>
      </c>
      <c r="E41" s="50">
        <v>12329</v>
      </c>
    </row>
    <row r="42" spans="1:5" ht="15">
      <c r="A42" s="49">
        <v>1259</v>
      </c>
      <c r="B42" s="45" t="s">
        <v>190</v>
      </c>
      <c r="C42" s="50">
        <v>0</v>
      </c>
      <c r="D42" s="204">
        <v>0</v>
      </c>
      <c r="E42" s="50">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0</v>
      </c>
      <c r="D46" s="50">
        <v>0</v>
      </c>
    </row>
    <row r="47" spans="1:4" ht="15">
      <c r="A47" s="49">
        <v>5510</v>
      </c>
      <c r="B47" s="45" t="s">
        <v>414</v>
      </c>
      <c r="C47" s="50">
        <v>846254.89</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286834.87</v>
      </c>
      <c r="D52" s="50">
        <v>0</v>
      </c>
    </row>
    <row r="53" spans="1:4" ht="15">
      <c r="A53" s="49">
        <v>5516</v>
      </c>
      <c r="B53" s="45" t="s">
        <v>420</v>
      </c>
      <c r="C53" s="50">
        <v>0</v>
      </c>
      <c r="D53" s="50">
        <v>0</v>
      </c>
    </row>
    <row r="54" spans="1:4" ht="15">
      <c r="A54" s="49">
        <v>5517</v>
      </c>
      <c r="B54" s="45" t="s">
        <v>421</v>
      </c>
      <c r="C54" s="50">
        <v>559420.02</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fitToHeight="0" fitToWidth="1" horizontalDpi="600" verticalDpi="600" orientation="portrait" scale="72"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1484</v>
      </c>
      <c r="B1" s="359"/>
      <c r="C1" s="360"/>
    </row>
    <row r="2" spans="1:3" s="52" customFormat="1" ht="18" customHeight="1">
      <c r="A2" s="361" t="s">
        <v>483</v>
      </c>
      <c r="B2" s="362"/>
      <c r="C2" s="363"/>
    </row>
    <row r="3" spans="1:3" s="52" customFormat="1" ht="18" customHeight="1">
      <c r="A3" s="361" t="s">
        <v>670</v>
      </c>
      <c r="B3" s="362"/>
      <c r="C3" s="363"/>
    </row>
    <row r="4" spans="1:3" s="53" customFormat="1" ht="18" customHeight="1">
      <c r="A4" s="364" t="s">
        <v>485</v>
      </c>
      <c r="B4" s="365"/>
      <c r="C4" s="366"/>
    </row>
    <row r="5" spans="1:3" ht="15">
      <c r="A5" s="54" t="s">
        <v>486</v>
      </c>
      <c r="B5" s="54"/>
      <c r="C5" s="205">
        <v>28503533</v>
      </c>
    </row>
    <row r="6" spans="2:3" ht="15">
      <c r="B6" s="57"/>
      <c r="C6" s="58"/>
    </row>
    <row r="7" spans="1:3" ht="15">
      <c r="A7" s="59" t="s">
        <v>487</v>
      </c>
      <c r="B7" s="59"/>
      <c r="C7" s="206">
        <v>0</v>
      </c>
    </row>
    <row r="8" spans="1:3" ht="15">
      <c r="A8" s="61" t="s">
        <v>488</v>
      </c>
      <c r="B8" s="62" t="s">
        <v>312</v>
      </c>
      <c r="C8" s="207">
        <v>0</v>
      </c>
    </row>
    <row r="9" spans="1:3" ht="15">
      <c r="A9" s="64" t="s">
        <v>489</v>
      </c>
      <c r="B9" s="65" t="s">
        <v>490</v>
      </c>
      <c r="C9" s="207">
        <v>0</v>
      </c>
    </row>
    <row r="10" spans="1:3" ht="15">
      <c r="A10" s="64" t="s">
        <v>491</v>
      </c>
      <c r="B10" s="65" t="s">
        <v>321</v>
      </c>
      <c r="C10" s="207">
        <v>0</v>
      </c>
    </row>
    <row r="11" spans="1:3" ht="15">
      <c r="A11" s="64" t="s">
        <v>492</v>
      </c>
      <c r="B11" s="65" t="s">
        <v>322</v>
      </c>
      <c r="C11" s="207">
        <v>0</v>
      </c>
    </row>
    <row r="12" spans="1:3" ht="15">
      <c r="A12" s="64" t="s">
        <v>493</v>
      </c>
      <c r="B12" s="65" t="s">
        <v>323</v>
      </c>
      <c r="C12" s="207">
        <v>0</v>
      </c>
    </row>
    <row r="13" spans="1:3" ht="15">
      <c r="A13" s="66" t="s">
        <v>494</v>
      </c>
      <c r="B13" s="67" t="s">
        <v>495</v>
      </c>
      <c r="C13" s="207">
        <v>0</v>
      </c>
    </row>
    <row r="14" spans="2:3" ht="15">
      <c r="B14" s="68"/>
      <c r="C14" s="69"/>
    </row>
    <row r="15" spans="1:3" ht="15">
      <c r="A15" s="59" t="s">
        <v>496</v>
      </c>
      <c r="B15" s="57"/>
      <c r="C15" s="206">
        <v>-1613907</v>
      </c>
    </row>
    <row r="16" spans="1:3" ht="15">
      <c r="A16" s="70">
        <v>3.1</v>
      </c>
      <c r="B16" s="65" t="s">
        <v>497</v>
      </c>
      <c r="C16" s="207">
        <v>0</v>
      </c>
    </row>
    <row r="17" spans="1:3" ht="15">
      <c r="A17" s="71">
        <v>3.2</v>
      </c>
      <c r="B17" s="65" t="s">
        <v>498</v>
      </c>
      <c r="C17" s="207">
        <v>-1613907</v>
      </c>
    </row>
    <row r="18" spans="1:3" ht="15">
      <c r="A18" s="71">
        <v>3.3</v>
      </c>
      <c r="B18" s="67" t="s">
        <v>499</v>
      </c>
      <c r="C18" s="208">
        <v>0</v>
      </c>
    </row>
    <row r="19" spans="2:3" ht="15">
      <c r="B19" s="73"/>
      <c r="C19" s="74"/>
    </row>
    <row r="20" spans="1:3" ht="15">
      <c r="A20" s="75" t="s">
        <v>500</v>
      </c>
      <c r="B20" s="75"/>
      <c r="C20" s="205">
        <v>30117440</v>
      </c>
    </row>
  </sheetData>
  <mergeCells count="4">
    <mergeCell ref="A1:C1"/>
    <mergeCell ref="A2:C2"/>
    <mergeCell ref="A3:C3"/>
    <mergeCell ref="A4:C4"/>
  </mergeCells>
  <printOptions/>
  <pageMargins left="0.7" right="0.7" top="0.75" bottom="0.75" header="0.3" footer="0.3"/>
  <pageSetup fitToHeight="0" fitToWidth="1" horizontalDpi="600" verticalDpi="60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1484</v>
      </c>
      <c r="B1" s="368"/>
      <c r="C1" s="369"/>
    </row>
    <row r="2" spans="1:3" s="76" customFormat="1" ht="18.95" customHeight="1">
      <c r="A2" s="370" t="s">
        <v>501</v>
      </c>
      <c r="B2" s="371"/>
      <c r="C2" s="372"/>
    </row>
    <row r="3" spans="1:3" s="76" customFormat="1" ht="18.95" customHeight="1">
      <c r="A3" s="361" t="s">
        <v>1485</v>
      </c>
      <c r="B3" s="362"/>
      <c r="C3" s="363"/>
    </row>
    <row r="4" spans="1:3" ht="15">
      <c r="A4" s="364" t="s">
        <v>485</v>
      </c>
      <c r="B4" s="365"/>
      <c r="C4" s="366"/>
    </row>
    <row r="5" spans="1:3" ht="15">
      <c r="A5" s="77" t="s">
        <v>503</v>
      </c>
      <c r="B5" s="54"/>
      <c r="C5" s="209">
        <v>28503533.14</v>
      </c>
    </row>
    <row r="6" spans="1:3" ht="15">
      <c r="A6" s="79"/>
      <c r="B6" s="57"/>
      <c r="C6" s="80"/>
    </row>
    <row r="7" spans="1:3" ht="15">
      <c r="A7" s="59" t="s">
        <v>504</v>
      </c>
      <c r="B7" s="81"/>
      <c r="C7" s="206">
        <v>1540267</v>
      </c>
    </row>
    <row r="8" spans="1:3" ht="15">
      <c r="A8" s="82">
        <v>2.1</v>
      </c>
      <c r="B8" s="83" t="s">
        <v>344</v>
      </c>
      <c r="C8" s="210">
        <v>0</v>
      </c>
    </row>
    <row r="9" spans="1:3" ht="15">
      <c r="A9" s="82">
        <v>2.2</v>
      </c>
      <c r="B9" s="83" t="s">
        <v>341</v>
      </c>
      <c r="C9" s="210">
        <v>0</v>
      </c>
    </row>
    <row r="10" spans="1:3" ht="15">
      <c r="A10" s="85">
        <v>2.3</v>
      </c>
      <c r="B10" s="86" t="s">
        <v>169</v>
      </c>
      <c r="C10" s="210">
        <v>444775</v>
      </c>
    </row>
    <row r="11" spans="1:3" ht="15">
      <c r="A11" s="85">
        <v>2.4</v>
      </c>
      <c r="B11" s="86" t="s">
        <v>171</v>
      </c>
      <c r="C11" s="210">
        <v>0</v>
      </c>
    </row>
    <row r="12" spans="1:3" ht="15">
      <c r="A12" s="85">
        <v>2.5</v>
      </c>
      <c r="B12" s="86" t="s">
        <v>173</v>
      </c>
      <c r="C12" s="210">
        <v>0</v>
      </c>
    </row>
    <row r="13" spans="1:3" ht="15">
      <c r="A13" s="85">
        <v>2.6</v>
      </c>
      <c r="B13" s="86" t="s">
        <v>174</v>
      </c>
      <c r="C13" s="210">
        <v>800300</v>
      </c>
    </row>
    <row r="14" spans="1:3" ht="15">
      <c r="A14" s="85">
        <v>2.7</v>
      </c>
      <c r="B14" s="86" t="s">
        <v>176</v>
      </c>
      <c r="C14" s="210">
        <v>0</v>
      </c>
    </row>
    <row r="15" spans="1:3" ht="15">
      <c r="A15" s="85">
        <v>2.8</v>
      </c>
      <c r="B15" s="86" t="s">
        <v>178</v>
      </c>
      <c r="C15" s="210">
        <v>0</v>
      </c>
    </row>
    <row r="16" spans="1:3" ht="15">
      <c r="A16" s="85">
        <v>2.9</v>
      </c>
      <c r="B16" s="86" t="s">
        <v>181</v>
      </c>
      <c r="C16" s="210">
        <v>0</v>
      </c>
    </row>
    <row r="17" spans="1:3" ht="15">
      <c r="A17" s="85" t="s">
        <v>505</v>
      </c>
      <c r="B17" s="86" t="s">
        <v>506</v>
      </c>
      <c r="C17" s="210">
        <v>0</v>
      </c>
    </row>
    <row r="18" spans="1:3" ht="15">
      <c r="A18" s="85" t="s">
        <v>507</v>
      </c>
      <c r="B18" s="86" t="s">
        <v>185</v>
      </c>
      <c r="C18" s="210">
        <v>295192</v>
      </c>
    </row>
    <row r="19" spans="1:3" ht="15">
      <c r="A19" s="85" t="s">
        <v>508</v>
      </c>
      <c r="B19" s="86" t="s">
        <v>509</v>
      </c>
      <c r="C19" s="210">
        <v>0</v>
      </c>
    </row>
    <row r="20" spans="1:3" ht="15">
      <c r="A20" s="85" t="s">
        <v>510</v>
      </c>
      <c r="B20" s="86" t="s">
        <v>511</v>
      </c>
      <c r="C20" s="210">
        <v>0</v>
      </c>
    </row>
    <row r="21" spans="1:3" ht="15">
      <c r="A21" s="85" t="s">
        <v>512</v>
      </c>
      <c r="B21" s="86" t="s">
        <v>513</v>
      </c>
      <c r="C21" s="210">
        <v>0</v>
      </c>
    </row>
    <row r="22" spans="1:3" ht="15">
      <c r="A22" s="85" t="s">
        <v>514</v>
      </c>
      <c r="B22" s="86" t="s">
        <v>515</v>
      </c>
      <c r="C22" s="210">
        <v>0</v>
      </c>
    </row>
    <row r="23" spans="1:3" ht="15">
      <c r="A23" s="85" t="s">
        <v>516</v>
      </c>
      <c r="B23" s="86" t="s">
        <v>517</v>
      </c>
      <c r="C23" s="210">
        <v>0</v>
      </c>
    </row>
    <row r="24" spans="1:3" ht="15">
      <c r="A24" s="85" t="s">
        <v>518</v>
      </c>
      <c r="B24" s="86" t="s">
        <v>519</v>
      </c>
      <c r="C24" s="210">
        <v>0</v>
      </c>
    </row>
    <row r="25" spans="1:3" ht="15">
      <c r="A25" s="85" t="s">
        <v>520</v>
      </c>
      <c r="B25" s="86" t="s">
        <v>521</v>
      </c>
      <c r="C25" s="210">
        <v>0</v>
      </c>
    </row>
    <row r="26" spans="1:3" ht="15">
      <c r="A26" s="85" t="s">
        <v>522</v>
      </c>
      <c r="B26" s="86" t="s">
        <v>523</v>
      </c>
      <c r="C26" s="210">
        <v>0</v>
      </c>
    </row>
    <row r="27" spans="1:3" ht="15">
      <c r="A27" s="85" t="s">
        <v>524</v>
      </c>
      <c r="B27" s="86" t="s">
        <v>525</v>
      </c>
      <c r="C27" s="210">
        <v>0</v>
      </c>
    </row>
    <row r="28" spans="1:3" ht="15">
      <c r="A28" s="85" t="s">
        <v>526</v>
      </c>
      <c r="B28" s="83" t="s">
        <v>527</v>
      </c>
      <c r="C28" s="210">
        <v>0</v>
      </c>
    </row>
    <row r="29" spans="1:3" ht="15">
      <c r="A29" s="87"/>
      <c r="B29" s="88"/>
      <c r="C29" s="211"/>
    </row>
    <row r="30" spans="1:3" ht="15">
      <c r="A30" s="90" t="s">
        <v>528</v>
      </c>
      <c r="B30" s="91"/>
      <c r="C30" s="212">
        <v>846254.89</v>
      </c>
    </row>
    <row r="31" spans="1:3" ht="15">
      <c r="A31" s="85" t="s">
        <v>529</v>
      </c>
      <c r="B31" s="86" t="s">
        <v>414</v>
      </c>
      <c r="C31" s="210">
        <v>846254.89</v>
      </c>
    </row>
    <row r="32" spans="1:3" ht="15">
      <c r="A32" s="85" t="s">
        <v>530</v>
      </c>
      <c r="B32" s="86" t="s">
        <v>423</v>
      </c>
      <c r="C32" s="210">
        <v>0</v>
      </c>
    </row>
    <row r="33" spans="1:3" ht="15">
      <c r="A33" s="85" t="s">
        <v>531</v>
      </c>
      <c r="B33" s="86" t="s">
        <v>426</v>
      </c>
      <c r="C33" s="210">
        <v>0</v>
      </c>
    </row>
    <row r="34" spans="1:3" ht="15">
      <c r="A34" s="85" t="s">
        <v>532</v>
      </c>
      <c r="B34" s="86" t="s">
        <v>533</v>
      </c>
      <c r="C34" s="210">
        <v>0</v>
      </c>
    </row>
    <row r="35" spans="1:3" ht="15">
      <c r="A35" s="85" t="s">
        <v>534</v>
      </c>
      <c r="B35" s="86" t="s">
        <v>535</v>
      </c>
      <c r="C35" s="210">
        <v>0</v>
      </c>
    </row>
    <row r="36" spans="1:3" ht="15">
      <c r="A36" s="85" t="s">
        <v>536</v>
      </c>
      <c r="B36" s="86" t="s">
        <v>434</v>
      </c>
      <c r="C36" s="210">
        <v>0</v>
      </c>
    </row>
    <row r="37" spans="1:3" ht="15">
      <c r="A37" s="85" t="s">
        <v>537</v>
      </c>
      <c r="B37" s="83" t="s">
        <v>538</v>
      </c>
      <c r="C37" s="213">
        <v>0</v>
      </c>
    </row>
    <row r="38" spans="1:3" ht="15">
      <c r="A38" s="79"/>
      <c r="B38" s="94"/>
      <c r="C38" s="95"/>
    </row>
    <row r="39" spans="1:3" ht="15">
      <c r="A39" s="96" t="s">
        <v>539</v>
      </c>
      <c r="B39" s="54"/>
      <c r="C39" s="205">
        <v>27809521.03</v>
      </c>
    </row>
  </sheetData>
  <mergeCells count="4">
    <mergeCell ref="A1:C1"/>
    <mergeCell ref="A2:C2"/>
    <mergeCell ref="A3:C3"/>
    <mergeCell ref="A4:C4"/>
  </mergeCells>
  <printOptions/>
  <pageMargins left="0.7" right="0.7" top="0.75" bottom="0.75" header="0.3" footer="0.3"/>
  <pageSetup fitToHeight="0" fitToWidth="1" horizontalDpi="600" verticalDpi="60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106" zoomScaleSheetLayoutView="106"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1484</v>
      </c>
      <c r="B1" s="373"/>
      <c r="C1" s="373"/>
      <c r="D1" s="373"/>
      <c r="E1" s="373"/>
      <c r="F1" s="373"/>
      <c r="G1" s="43" t="s">
        <v>99</v>
      </c>
      <c r="H1" s="44">
        <v>2019</v>
      </c>
    </row>
    <row r="2" spans="1:8" ht="18.95" customHeight="1">
      <c r="A2" s="357" t="s">
        <v>540</v>
      </c>
      <c r="B2" s="373"/>
      <c r="C2" s="373"/>
      <c r="D2" s="373"/>
      <c r="E2" s="373"/>
      <c r="F2" s="373"/>
      <c r="G2" s="43" t="s">
        <v>101</v>
      </c>
      <c r="H2" s="44" t="s">
        <v>1466</v>
      </c>
    </row>
    <row r="3" spans="1:8" ht="18.95" customHeight="1">
      <c r="A3" s="374" t="s">
        <v>670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29913718</v>
      </c>
      <c r="E36" s="50">
        <v>0</v>
      </c>
      <c r="F36" s="50">
        <v>29913718</v>
      </c>
    </row>
    <row r="37" spans="1:6" ht="15">
      <c r="A37" s="45">
        <v>8120</v>
      </c>
      <c r="B37" s="45" t="s">
        <v>575</v>
      </c>
      <c r="C37" s="50">
        <v>0</v>
      </c>
      <c r="D37" s="50">
        <v>31596979.4</v>
      </c>
      <c r="E37" s="50">
        <v>31596979.4</v>
      </c>
      <c r="F37" s="50">
        <v>0</v>
      </c>
    </row>
    <row r="38" spans="1:6" ht="15">
      <c r="A38" s="45">
        <v>8130</v>
      </c>
      <c r="B38" s="45" t="s">
        <v>576</v>
      </c>
      <c r="C38" s="50">
        <v>0</v>
      </c>
      <c r="D38" s="50">
        <v>1683261.4</v>
      </c>
      <c r="E38" s="50">
        <v>1479538.97</v>
      </c>
      <c r="F38" s="50">
        <v>-203722.43</v>
      </c>
    </row>
    <row r="39" spans="1:6" ht="15">
      <c r="A39" s="45">
        <v>8140</v>
      </c>
      <c r="B39" s="45" t="s">
        <v>577</v>
      </c>
      <c r="C39" s="50">
        <v>0</v>
      </c>
      <c r="D39" s="50">
        <v>30117440.43</v>
      </c>
      <c r="E39" s="50">
        <v>30117440.43</v>
      </c>
      <c r="F39" s="50">
        <v>0</v>
      </c>
    </row>
    <row r="40" spans="1:6" ht="15">
      <c r="A40" s="45">
        <v>8150</v>
      </c>
      <c r="B40" s="45" t="s">
        <v>578</v>
      </c>
      <c r="C40" s="50">
        <v>0</v>
      </c>
      <c r="D40" s="50">
        <v>0</v>
      </c>
      <c r="E40" s="50">
        <v>30117440.43</v>
      </c>
      <c r="F40" s="50">
        <v>30117440.43</v>
      </c>
    </row>
    <row r="41" spans="1:6" ht="15">
      <c r="A41" s="45">
        <v>8210</v>
      </c>
      <c r="B41" s="45" t="s">
        <v>579</v>
      </c>
      <c r="C41" s="50">
        <v>0</v>
      </c>
      <c r="D41" s="50">
        <v>0</v>
      </c>
      <c r="E41" s="50">
        <v>29913718</v>
      </c>
      <c r="F41" s="50">
        <v>29913718</v>
      </c>
    </row>
    <row r="42" spans="1:6" ht="15">
      <c r="A42" s="45">
        <v>8220</v>
      </c>
      <c r="B42" s="45" t="s">
        <v>580</v>
      </c>
      <c r="C42" s="50">
        <v>0</v>
      </c>
      <c r="D42" s="50">
        <v>214781077.19</v>
      </c>
      <c r="E42" s="50">
        <v>214781077.19</v>
      </c>
      <c r="F42" s="50">
        <v>0</v>
      </c>
    </row>
    <row r="43" spans="1:6" ht="15">
      <c r="A43" s="45">
        <v>8230</v>
      </c>
      <c r="B43" s="45" t="s">
        <v>581</v>
      </c>
      <c r="C43" s="50">
        <v>0</v>
      </c>
      <c r="D43" s="50">
        <v>186277544.05</v>
      </c>
      <c r="E43" s="50">
        <v>184867359.19</v>
      </c>
      <c r="F43" s="50">
        <v>1410184.86</v>
      </c>
    </row>
    <row r="44" spans="1:6" ht="15">
      <c r="A44" s="45">
        <v>8240</v>
      </c>
      <c r="B44" s="45" t="s">
        <v>582</v>
      </c>
      <c r="C44" s="50">
        <v>0</v>
      </c>
      <c r="D44" s="50">
        <v>28503533.14</v>
      </c>
      <c r="E44" s="50">
        <v>28503533.14</v>
      </c>
      <c r="F44" s="50">
        <v>0</v>
      </c>
    </row>
    <row r="45" spans="1:6" ht="15">
      <c r="A45" s="45">
        <v>8250</v>
      </c>
      <c r="B45" s="45" t="s">
        <v>583</v>
      </c>
      <c r="C45" s="50">
        <v>0</v>
      </c>
      <c r="D45" s="50">
        <v>28503533.14</v>
      </c>
      <c r="E45" s="50">
        <v>27884672.89</v>
      </c>
      <c r="F45" s="50">
        <v>618860.25</v>
      </c>
    </row>
    <row r="46" spans="1:6" ht="15">
      <c r="A46" s="45">
        <v>8260</v>
      </c>
      <c r="B46" s="45" t="s">
        <v>584</v>
      </c>
      <c r="C46" s="50">
        <v>0</v>
      </c>
      <c r="D46" s="50">
        <v>27884672.89</v>
      </c>
      <c r="E46" s="50">
        <v>27884672.89</v>
      </c>
      <c r="F46" s="50">
        <v>0</v>
      </c>
    </row>
    <row r="47" spans="1:6" ht="15">
      <c r="A47" s="45">
        <v>8270</v>
      </c>
      <c r="B47" s="45" t="s">
        <v>585</v>
      </c>
      <c r="C47" s="50">
        <v>0</v>
      </c>
      <c r="D47" s="50">
        <v>27884672.89</v>
      </c>
      <c r="E47" s="50">
        <v>0</v>
      </c>
      <c r="F47" s="50">
        <v>27884672.89</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fitToHeight="0"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view="pageBreakPreview" zoomScale="106" zoomScaleSheetLayoutView="106"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482</v>
      </c>
      <c r="B1" s="368"/>
      <c r="C1" s="369"/>
    </row>
    <row r="2" spans="1:3" s="76" customFormat="1" ht="18.95" customHeight="1">
      <c r="A2" s="370" t="s">
        <v>501</v>
      </c>
      <c r="B2" s="371"/>
      <c r="C2" s="372"/>
    </row>
    <row r="3" spans="1:3" s="76" customFormat="1" ht="18.95" customHeight="1">
      <c r="A3" s="370" t="s">
        <v>502</v>
      </c>
      <c r="B3" s="371"/>
      <c r="C3" s="372"/>
    </row>
    <row r="4" spans="1:3" ht="15">
      <c r="A4" s="364" t="s">
        <v>485</v>
      </c>
      <c r="B4" s="365"/>
      <c r="C4" s="366"/>
    </row>
    <row r="5" spans="1:3" ht="15">
      <c r="A5" s="77" t="s">
        <v>503</v>
      </c>
      <c r="B5" s="54"/>
      <c r="C5" s="78">
        <v>135388717.95</v>
      </c>
    </row>
    <row r="6" spans="1:3" ht="15">
      <c r="A6" s="79"/>
      <c r="B6" s="57"/>
      <c r="C6" s="80"/>
    </row>
    <row r="7" spans="1:3" ht="15">
      <c r="A7" s="59" t="s">
        <v>504</v>
      </c>
      <c r="B7" s="81"/>
      <c r="C7" s="60">
        <v>1582317.59</v>
      </c>
    </row>
    <row r="8" spans="1:3" ht="15">
      <c r="A8" s="82">
        <v>2.1</v>
      </c>
      <c r="B8" s="83" t="s">
        <v>344</v>
      </c>
      <c r="C8" s="84">
        <v>0</v>
      </c>
    </row>
    <row r="9" spans="1:3" ht="15">
      <c r="A9" s="82">
        <v>2.2</v>
      </c>
      <c r="B9" s="83" t="s">
        <v>341</v>
      </c>
      <c r="C9" s="84">
        <v>0</v>
      </c>
    </row>
    <row r="10" spans="1:3" ht="15">
      <c r="A10" s="85">
        <v>2.3</v>
      </c>
      <c r="B10" s="86" t="s">
        <v>169</v>
      </c>
      <c r="C10" s="84">
        <v>493293.62</v>
      </c>
    </row>
    <row r="11" spans="1:3" ht="15">
      <c r="A11" s="85">
        <v>2.4</v>
      </c>
      <c r="B11" s="86" t="s">
        <v>171</v>
      </c>
      <c r="C11" s="84">
        <v>908583</v>
      </c>
    </row>
    <row r="12" spans="1:3" ht="15">
      <c r="A12" s="85">
        <v>2.5</v>
      </c>
      <c r="B12" s="86" t="s">
        <v>173</v>
      </c>
      <c r="C12" s="84">
        <v>0</v>
      </c>
    </row>
    <row r="13" spans="1:3" ht="15">
      <c r="A13" s="85">
        <v>2.6</v>
      </c>
      <c r="B13" s="86" t="s">
        <v>174</v>
      </c>
      <c r="C13" s="84">
        <v>0</v>
      </c>
    </row>
    <row r="14" spans="1:3" ht="15">
      <c r="A14" s="85">
        <v>2.7</v>
      </c>
      <c r="B14" s="86" t="s">
        <v>176</v>
      </c>
      <c r="C14" s="84">
        <v>0</v>
      </c>
    </row>
    <row r="15" spans="1:3" ht="15">
      <c r="A15" s="85">
        <v>2.8</v>
      </c>
      <c r="B15" s="86" t="s">
        <v>178</v>
      </c>
      <c r="C15" s="84">
        <v>12981</v>
      </c>
    </row>
    <row r="16" spans="1:3" ht="15">
      <c r="A16" s="85">
        <v>2.9</v>
      </c>
      <c r="B16" s="86" t="s">
        <v>181</v>
      </c>
      <c r="C16" s="84">
        <v>0</v>
      </c>
    </row>
    <row r="17" spans="1:3" ht="15">
      <c r="A17" s="85" t="s">
        <v>505</v>
      </c>
      <c r="B17" s="86" t="s">
        <v>506</v>
      </c>
      <c r="C17" s="84">
        <v>167459.97</v>
      </c>
    </row>
    <row r="18" spans="1:3" ht="15">
      <c r="A18" s="85" t="s">
        <v>507</v>
      </c>
      <c r="B18" s="86" t="s">
        <v>185</v>
      </c>
      <c r="C18" s="84">
        <v>0</v>
      </c>
    </row>
    <row r="19" spans="1:3" ht="15">
      <c r="A19" s="85" t="s">
        <v>508</v>
      </c>
      <c r="B19" s="86" t="s">
        <v>509</v>
      </c>
      <c r="C19" s="84">
        <v>0</v>
      </c>
    </row>
    <row r="20" spans="1:3" ht="15">
      <c r="A20" s="85" t="s">
        <v>510</v>
      </c>
      <c r="B20" s="86" t="s">
        <v>511</v>
      </c>
      <c r="C20" s="84">
        <v>0</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3932772.94</v>
      </c>
    </row>
    <row r="31" spans="1:3" ht="15">
      <c r="A31" s="85" t="s">
        <v>529</v>
      </c>
      <c r="B31" s="86" t="s">
        <v>414</v>
      </c>
      <c r="C31" s="84">
        <v>3932772.94</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5" ht="15">
      <c r="A39" s="96" t="s">
        <v>539</v>
      </c>
      <c r="B39" s="54"/>
      <c r="C39" s="55">
        <v>137739173.29999998</v>
      </c>
      <c r="E39" s="97"/>
    </row>
    <row r="40" ht="15">
      <c r="D40" s="97"/>
    </row>
    <row r="42" ht="15">
      <c r="A42" s="17" t="s">
        <v>98</v>
      </c>
    </row>
  </sheetData>
  <mergeCells count="4">
    <mergeCell ref="A1:C1"/>
    <mergeCell ref="A2:C2"/>
    <mergeCell ref="A3:C3"/>
    <mergeCell ref="A4:C4"/>
  </mergeCells>
  <printOptions/>
  <pageMargins left="0.7086614173228347" right="0.7086614173228347" top="0.7480314960629921" bottom="0.7480314960629921" header="0.31496062992125984" footer="0.31496062992125984"/>
  <pageSetup fitToHeight="10" fitToWidth="1" horizontalDpi="600" verticalDpi="600" orientation="landscape" r:id="rId1"/>
  <headerFooter>
    <oddHeader>&amp;CNOTAS A LOS ESTADOS FINANCIEROS</oddHeader>
    <oddFooter>&amp;L&amp;F&amp;R&amp;A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1938</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1939</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217000</v>
      </c>
      <c r="D20" s="27">
        <v>217000</v>
      </c>
      <c r="E20" s="27">
        <v>0</v>
      </c>
      <c r="F20" s="27">
        <v>0</v>
      </c>
      <c r="G20" s="27">
        <v>0</v>
      </c>
    </row>
    <row r="21" spans="1:7" ht="15">
      <c r="A21" s="25">
        <v>1125</v>
      </c>
      <c r="B21" s="23" t="s">
        <v>124</v>
      </c>
      <c r="C21" s="27">
        <v>1248</v>
      </c>
      <c r="D21" s="27">
        <v>1248</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0</v>
      </c>
      <c r="D25" s="27">
        <v>0</v>
      </c>
      <c r="E25" s="27">
        <v>0</v>
      </c>
      <c r="F25" s="27">
        <v>0</v>
      </c>
      <c r="G25" s="27">
        <v>0</v>
      </c>
    </row>
    <row r="26" spans="1:7" ht="15">
      <c r="A26" s="25">
        <v>1139</v>
      </c>
      <c r="B26" s="23" t="s">
        <v>129</v>
      </c>
      <c r="C26" s="27">
        <v>221.5</v>
      </c>
      <c r="D26" s="27">
        <v>221.5</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41531.55</v>
      </c>
    </row>
    <row r="31" spans="1:3" ht="15">
      <c r="A31" s="25">
        <v>1141</v>
      </c>
      <c r="B31" s="23" t="s">
        <v>136</v>
      </c>
      <c r="C31" s="27">
        <v>41531.55</v>
      </c>
    </row>
    <row r="32" spans="1:3" ht="15">
      <c r="A32" s="25">
        <v>1142</v>
      </c>
      <c r="B32" s="23" t="s">
        <v>137</v>
      </c>
      <c r="C32" s="27">
        <v>0</v>
      </c>
    </row>
    <row r="33" spans="1:3" ht="15">
      <c r="A33" s="25">
        <v>1143</v>
      </c>
      <c r="B33" s="23" t="s">
        <v>138</v>
      </c>
      <c r="C33" s="27">
        <v>0</v>
      </c>
    </row>
    <row r="34" spans="1:3" ht="15">
      <c r="A34" s="25">
        <v>1144</v>
      </c>
      <c r="B34" s="23" t="s">
        <v>139</v>
      </c>
      <c r="C34" s="27">
        <v>0</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1341407.8</v>
      </c>
      <c r="D52" s="27">
        <v>0</v>
      </c>
      <c r="E52" s="27">
        <v>0</v>
      </c>
    </row>
    <row r="53" spans="1:5" ht="15">
      <c r="A53" s="25">
        <v>1231</v>
      </c>
      <c r="B53" s="23" t="s">
        <v>160</v>
      </c>
      <c r="C53" s="27">
        <v>0</v>
      </c>
      <c r="D53" s="27">
        <v>0</v>
      </c>
      <c r="E53" s="27">
        <v>0</v>
      </c>
    </row>
    <row r="54" spans="1:5" ht="15">
      <c r="A54" s="25">
        <v>1232</v>
      </c>
      <c r="B54" s="23" t="s">
        <v>162</v>
      </c>
      <c r="C54" s="27">
        <v>0</v>
      </c>
      <c r="D54" s="27">
        <v>0</v>
      </c>
      <c r="E54" s="27">
        <v>0</v>
      </c>
    </row>
    <row r="55" spans="1:5" ht="15">
      <c r="A55" s="25">
        <v>1233</v>
      </c>
      <c r="B55" s="23" t="s">
        <v>163</v>
      </c>
      <c r="C55" s="27">
        <v>0</v>
      </c>
      <c r="D55" s="27">
        <v>0</v>
      </c>
      <c r="E55" s="27">
        <v>0</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0</v>
      </c>
      <c r="D58" s="27">
        <v>0</v>
      </c>
      <c r="E58" s="27">
        <v>0</v>
      </c>
    </row>
    <row r="59" spans="1:5" ht="15">
      <c r="A59" s="25">
        <v>1239</v>
      </c>
      <c r="B59" s="23" t="s">
        <v>167</v>
      </c>
      <c r="C59" s="27">
        <v>0</v>
      </c>
      <c r="D59" s="27">
        <v>0</v>
      </c>
      <c r="E59" s="27">
        <v>0</v>
      </c>
    </row>
    <row r="60" spans="1:5" ht="15">
      <c r="A60" s="25">
        <v>1240</v>
      </c>
      <c r="B60" s="23" t="s">
        <v>168</v>
      </c>
      <c r="C60" s="27">
        <v>13574277.4</v>
      </c>
      <c r="D60" s="27">
        <v>0</v>
      </c>
      <c r="E60" s="27">
        <v>0</v>
      </c>
    </row>
    <row r="61" spans="1:5" ht="15">
      <c r="A61" s="25">
        <v>1241</v>
      </c>
      <c r="B61" s="23" t="s">
        <v>169</v>
      </c>
      <c r="C61" s="27">
        <v>501863.83</v>
      </c>
      <c r="D61" s="27">
        <v>0</v>
      </c>
      <c r="E61" s="27">
        <v>0</v>
      </c>
    </row>
    <row r="62" spans="1:5" ht="15">
      <c r="A62" s="25">
        <v>1242</v>
      </c>
      <c r="B62" s="23" t="s">
        <v>171</v>
      </c>
      <c r="C62" s="27">
        <v>1638282.55</v>
      </c>
      <c r="D62" s="27">
        <v>0</v>
      </c>
      <c r="E62" s="27">
        <v>0</v>
      </c>
    </row>
    <row r="63" spans="1:5" ht="15">
      <c r="A63" s="25">
        <v>1243</v>
      </c>
      <c r="B63" s="23" t="s">
        <v>173</v>
      </c>
      <c r="C63" s="27">
        <v>0</v>
      </c>
      <c r="D63" s="27">
        <v>0</v>
      </c>
      <c r="E63" s="27">
        <v>0</v>
      </c>
    </row>
    <row r="64" spans="1:5" ht="15">
      <c r="A64" s="25">
        <v>1244</v>
      </c>
      <c r="B64" s="23" t="s">
        <v>174</v>
      </c>
      <c r="C64" s="27">
        <v>2027247.65</v>
      </c>
      <c r="D64" s="27">
        <v>0</v>
      </c>
      <c r="E64" s="27">
        <v>0</v>
      </c>
    </row>
    <row r="65" spans="1:5" ht="15">
      <c r="A65" s="25">
        <v>1245</v>
      </c>
      <c r="B65" s="23" t="s">
        <v>176</v>
      </c>
      <c r="C65" s="27">
        <v>0</v>
      </c>
      <c r="D65" s="27">
        <v>0</v>
      </c>
      <c r="E65" s="27">
        <v>0</v>
      </c>
    </row>
    <row r="66" spans="1:5" ht="15">
      <c r="A66" s="25">
        <v>1246</v>
      </c>
      <c r="B66" s="23" t="s">
        <v>178</v>
      </c>
      <c r="C66" s="27">
        <v>9406883.37</v>
      </c>
      <c r="D66" s="27">
        <v>0</v>
      </c>
      <c r="E66" s="27">
        <v>0</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426880</v>
      </c>
      <c r="D72" s="27">
        <v>0</v>
      </c>
      <c r="E72" s="27">
        <v>0</v>
      </c>
    </row>
    <row r="73" spans="1:5" ht="15">
      <c r="A73" s="25">
        <v>1251</v>
      </c>
      <c r="B73" s="23" t="s">
        <v>186</v>
      </c>
      <c r="C73" s="27">
        <v>426880</v>
      </c>
      <c r="D73" s="27">
        <v>0</v>
      </c>
      <c r="E73" s="27">
        <v>0</v>
      </c>
    </row>
    <row r="74" spans="1:5" ht="15">
      <c r="A74" s="25">
        <v>1252</v>
      </c>
      <c r="B74" s="23" t="s">
        <v>187</v>
      </c>
      <c r="C74" s="27">
        <v>0</v>
      </c>
      <c r="D74" s="27">
        <v>0</v>
      </c>
      <c r="E74" s="27">
        <v>0</v>
      </c>
    </row>
    <row r="75" spans="1:5" ht="15">
      <c r="A75" s="25">
        <v>1253</v>
      </c>
      <c r="B75" s="23" t="s">
        <v>188</v>
      </c>
      <c r="C75" s="27">
        <v>0</v>
      </c>
      <c r="D75" s="27">
        <v>0</v>
      </c>
      <c r="E75" s="27">
        <v>0</v>
      </c>
    </row>
    <row r="76" spans="1:5" ht="15">
      <c r="A76" s="25">
        <v>1254</v>
      </c>
      <c r="B76" s="23" t="s">
        <v>189</v>
      </c>
      <c r="C76" s="27">
        <v>0</v>
      </c>
      <c r="D76" s="27">
        <v>0</v>
      </c>
      <c r="E76" s="27">
        <v>0</v>
      </c>
    </row>
    <row r="77" spans="1:5" ht="15">
      <c r="A77" s="25">
        <v>1259</v>
      </c>
      <c r="B77" s="23" t="s">
        <v>190</v>
      </c>
      <c r="C77" s="27">
        <v>0</v>
      </c>
      <c r="D77" s="27">
        <v>0</v>
      </c>
      <c r="E77" s="27">
        <v>0</v>
      </c>
    </row>
    <row r="78" spans="1:5" ht="15">
      <c r="A78" s="25">
        <v>1270</v>
      </c>
      <c r="B78" s="23" t="s">
        <v>191</v>
      </c>
      <c r="C78" s="27">
        <v>3550111.44</v>
      </c>
      <c r="D78" s="27">
        <v>0</v>
      </c>
      <c r="E78" s="27">
        <v>0</v>
      </c>
    </row>
    <row r="79" spans="1:5" ht="15">
      <c r="A79" s="25">
        <v>1271</v>
      </c>
      <c r="B79" s="23" t="s">
        <v>192</v>
      </c>
      <c r="C79" s="27">
        <v>3535333.44</v>
      </c>
      <c r="D79" s="27">
        <v>0</v>
      </c>
      <c r="E79" s="27">
        <v>0</v>
      </c>
    </row>
    <row r="80" spans="1:5" ht="15">
      <c r="A80" s="25">
        <v>1272</v>
      </c>
      <c r="B80" s="23" t="s">
        <v>193</v>
      </c>
      <c r="C80" s="27">
        <v>0</v>
      </c>
      <c r="D80" s="27">
        <v>0</v>
      </c>
      <c r="E80" s="27">
        <v>0</v>
      </c>
    </row>
    <row r="81" spans="1:5" ht="15">
      <c r="A81" s="25">
        <v>1273</v>
      </c>
      <c r="B81" s="23" t="s">
        <v>194</v>
      </c>
      <c r="C81" s="27">
        <v>14778</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0</v>
      </c>
    </row>
    <row r="89" spans="1:3" ht="15">
      <c r="A89" s="25">
        <v>1161</v>
      </c>
      <c r="B89" s="23" t="s">
        <v>201</v>
      </c>
      <c r="C89" s="27">
        <v>0</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262572.35</v>
      </c>
      <c r="D101" s="27">
        <v>262572.35</v>
      </c>
      <c r="E101" s="27">
        <v>0</v>
      </c>
      <c r="F101" s="27">
        <v>0</v>
      </c>
      <c r="G101" s="27">
        <v>0</v>
      </c>
    </row>
    <row r="102" spans="1:7" ht="15">
      <c r="A102" s="25">
        <v>2111</v>
      </c>
      <c r="B102" s="23" t="s">
        <v>212</v>
      </c>
      <c r="C102" s="27">
        <v>0</v>
      </c>
      <c r="D102" s="27">
        <v>0</v>
      </c>
      <c r="E102" s="27">
        <v>0</v>
      </c>
      <c r="F102" s="27">
        <v>0</v>
      </c>
      <c r="G102" s="27">
        <v>0</v>
      </c>
    </row>
    <row r="103" spans="1:7" ht="15">
      <c r="A103" s="25">
        <v>2112</v>
      </c>
      <c r="B103" s="23" t="s">
        <v>213</v>
      </c>
      <c r="C103" s="27">
        <v>244770.12</v>
      </c>
      <c r="D103" s="27">
        <v>244770.12</v>
      </c>
      <c r="E103" s="27">
        <v>0</v>
      </c>
      <c r="F103" s="27">
        <v>0</v>
      </c>
      <c r="G103" s="27">
        <v>0</v>
      </c>
    </row>
    <row r="104" spans="1:7" ht="15">
      <c r="A104" s="25">
        <v>2113</v>
      </c>
      <c r="B104" s="23" t="s">
        <v>214</v>
      </c>
      <c r="C104" s="27">
        <v>0</v>
      </c>
      <c r="D104" s="27">
        <v>0</v>
      </c>
      <c r="E104" s="27">
        <v>0</v>
      </c>
      <c r="F104" s="27">
        <v>0</v>
      </c>
      <c r="G104" s="27">
        <v>0</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7" ht="15">
      <c r="A108" s="25">
        <v>2117</v>
      </c>
      <c r="B108" s="23" t="s">
        <v>218</v>
      </c>
      <c r="C108" s="27">
        <v>17802.23</v>
      </c>
      <c r="D108" s="27">
        <v>17802.23</v>
      </c>
      <c r="E108" s="27">
        <v>0</v>
      </c>
      <c r="F108" s="27">
        <v>0</v>
      </c>
      <c r="G108" s="27">
        <v>0</v>
      </c>
    </row>
    <row r="109" spans="1:7" ht="15">
      <c r="A109" s="25">
        <v>2118</v>
      </c>
      <c r="B109" s="23" t="s">
        <v>219</v>
      </c>
      <c r="C109" s="27">
        <v>0</v>
      </c>
      <c r="D109" s="27">
        <v>0</v>
      </c>
      <c r="E109" s="27">
        <v>0</v>
      </c>
      <c r="F109" s="27">
        <v>0</v>
      </c>
      <c r="G109" s="27">
        <v>0</v>
      </c>
    </row>
    <row r="110" spans="1:7" ht="15">
      <c r="A110" s="25">
        <v>2119</v>
      </c>
      <c r="B110" s="23" t="s">
        <v>220</v>
      </c>
      <c r="C110" s="27">
        <v>0</v>
      </c>
      <c r="D110" s="27">
        <v>0</v>
      </c>
      <c r="E110" s="27">
        <v>0</v>
      </c>
      <c r="F110" s="27">
        <v>0</v>
      </c>
      <c r="G110" s="27">
        <v>0</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0</v>
      </c>
    </row>
    <row r="119" spans="1:3" ht="15">
      <c r="A119" s="25">
        <v>2161</v>
      </c>
      <c r="B119" s="23" t="s">
        <v>228</v>
      </c>
      <c r="C119" s="27">
        <v>0</v>
      </c>
    </row>
    <row r="120" spans="1:3" ht="15">
      <c r="A120" s="25">
        <v>2162</v>
      </c>
      <c r="B120" s="23" t="s">
        <v>229</v>
      </c>
      <c r="C120" s="27">
        <v>0</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row r="143" spans="1:5" ht="15">
      <c r="A143" s="378" t="s">
        <v>1486</v>
      </c>
      <c r="B143" s="378"/>
      <c r="C143" s="378"/>
      <c r="D143" s="378"/>
      <c r="E143" s="378"/>
    </row>
    <row r="148" spans="2:5" ht="15">
      <c r="B148" s="214" t="s">
        <v>1487</v>
      </c>
      <c r="E148" s="215" t="s">
        <v>1488</v>
      </c>
    </row>
    <row r="149" spans="2:5" ht="15">
      <c r="B149" s="216" t="s">
        <v>1489</v>
      </c>
      <c r="E149" s="215" t="s">
        <v>1490</v>
      </c>
    </row>
  </sheetData>
  <sheetProtection formatCells="0" formatColumns="0" formatRows="0" insertColumns="0" insertRows="0" insertHyperlinks="0" deleteColumns="0" deleteRows="0" sort="0" autoFilter="0" pivotTables="0"/>
  <mergeCells count="4">
    <mergeCell ref="A1:F1"/>
    <mergeCell ref="A2:F2"/>
    <mergeCell ref="A3:F3"/>
    <mergeCell ref="A143:E143"/>
  </mergeCells>
  <printOptions/>
  <pageMargins left="0.7" right="0.7" top="0.75" bottom="0.75" header="0.3" footer="0.3"/>
  <pageSetup fitToHeight="0" fitToWidth="1" horizontalDpi="600" verticalDpi="600" orientation="landscape" scale="5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8"/>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1938</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1939</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31459194.57</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11524401.38</v>
      </c>
      <c r="D28" s="37"/>
      <c r="E28" s="38"/>
    </row>
    <row r="29" spans="1:5" ht="15">
      <c r="A29" s="36">
        <v>4141</v>
      </c>
      <c r="B29" s="37" t="s">
        <v>272</v>
      </c>
      <c r="C29" s="40">
        <v>8818315.67</v>
      </c>
      <c r="D29" s="37"/>
      <c r="E29" s="38"/>
    </row>
    <row r="30" spans="1:5" ht="15">
      <c r="A30" s="36">
        <v>4143</v>
      </c>
      <c r="B30" s="37" t="s">
        <v>273</v>
      </c>
      <c r="C30" s="40">
        <v>2706085.71</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19934793.19</v>
      </c>
      <c r="D34" s="37"/>
      <c r="E34" s="38"/>
    </row>
    <row r="35" spans="1:5" ht="15">
      <c r="A35" s="36">
        <v>4151</v>
      </c>
      <c r="B35" s="37" t="s">
        <v>277</v>
      </c>
      <c r="C35" s="40">
        <v>10339284.23</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0</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0</v>
      </c>
      <c r="D49" s="37"/>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9564098.18</v>
      </c>
      <c r="D58" s="37"/>
      <c r="E58" s="38"/>
    </row>
    <row r="59" spans="1:5" ht="22.5">
      <c r="A59" s="36">
        <v>4210</v>
      </c>
      <c r="B59" s="39" t="s">
        <v>299</v>
      </c>
      <c r="C59" s="40">
        <v>9564098.18</v>
      </c>
      <c r="D59" s="37"/>
      <c r="E59" s="38"/>
    </row>
    <row r="60" spans="1:5" ht="15">
      <c r="A60" s="36">
        <v>4211</v>
      </c>
      <c r="B60" s="37" t="s">
        <v>300</v>
      </c>
      <c r="C60" s="40">
        <v>9154679.38</v>
      </c>
      <c r="D60" s="37"/>
      <c r="E60" s="38"/>
    </row>
    <row r="61" spans="1:5" ht="15">
      <c r="A61" s="36">
        <v>4212</v>
      </c>
      <c r="B61" s="37" t="s">
        <v>301</v>
      </c>
      <c r="C61" s="40">
        <v>409418.8</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0</v>
      </c>
      <c r="D65" s="37"/>
      <c r="E65" s="38"/>
    </row>
    <row r="66" spans="1:5" ht="15">
      <c r="A66" s="36">
        <v>4221</v>
      </c>
      <c r="B66" s="37" t="s">
        <v>306</v>
      </c>
      <c r="C66" s="40">
        <v>0</v>
      </c>
      <c r="D66" s="37"/>
      <c r="E66" s="38"/>
    </row>
    <row r="67" spans="1:5" ht="15">
      <c r="A67" s="36">
        <v>4223</v>
      </c>
      <c r="B67" s="37" t="s">
        <v>307</v>
      </c>
      <c r="C67" s="40">
        <v>0</v>
      </c>
      <c r="D67" s="37"/>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226446.66</v>
      </c>
      <c r="D73" s="37"/>
      <c r="E73" s="37"/>
    </row>
    <row r="74" spans="1:5" ht="15">
      <c r="A74" s="41">
        <v>4310</v>
      </c>
      <c r="B74" s="37" t="s">
        <v>312</v>
      </c>
      <c r="C74" s="40">
        <v>226446.66</v>
      </c>
      <c r="D74" s="37"/>
      <c r="E74" s="37"/>
    </row>
    <row r="75" spans="1:5" ht="15">
      <c r="A75" s="41">
        <v>4311</v>
      </c>
      <c r="B75" s="37" t="s">
        <v>313</v>
      </c>
      <c r="C75" s="40">
        <v>226446.66</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30212309.28</v>
      </c>
      <c r="D98" s="42">
        <v>1</v>
      </c>
      <c r="E98" s="37"/>
    </row>
    <row r="99" spans="1:5" ht="15">
      <c r="A99" s="41">
        <v>5100</v>
      </c>
      <c r="B99" s="37" t="s">
        <v>333</v>
      </c>
      <c r="C99" s="40">
        <v>30203716.48</v>
      </c>
      <c r="D99" s="42">
        <v>1</v>
      </c>
      <c r="E99" s="37"/>
    </row>
    <row r="100" spans="1:5" ht="15">
      <c r="A100" s="41">
        <v>5110</v>
      </c>
      <c r="B100" s="37" t="s">
        <v>334</v>
      </c>
      <c r="C100" s="40">
        <v>22956269.85</v>
      </c>
      <c r="D100" s="42">
        <v>0.7600478525614872</v>
      </c>
      <c r="E100" s="37"/>
    </row>
    <row r="101" spans="1:5" ht="15">
      <c r="A101" s="41">
        <v>5111</v>
      </c>
      <c r="B101" s="37" t="s">
        <v>335</v>
      </c>
      <c r="C101" s="40">
        <v>12169540.16</v>
      </c>
      <c r="D101" s="42">
        <v>0.40291532229347693</v>
      </c>
      <c r="E101" s="37"/>
    </row>
    <row r="102" spans="1:5" ht="15">
      <c r="A102" s="41">
        <v>5112</v>
      </c>
      <c r="B102" s="37" t="s">
        <v>336</v>
      </c>
      <c r="C102" s="40">
        <v>60509.31</v>
      </c>
      <c r="D102" s="42">
        <v>0.002003372996831945</v>
      </c>
      <c r="E102" s="37"/>
    </row>
    <row r="103" spans="1:5" ht="15">
      <c r="A103" s="41">
        <v>5113</v>
      </c>
      <c r="B103" s="37" t="s">
        <v>337</v>
      </c>
      <c r="C103" s="40">
        <v>3884734.71</v>
      </c>
      <c r="D103" s="42">
        <v>0.12861777167628877</v>
      </c>
      <c r="E103" s="37"/>
    </row>
    <row r="104" spans="1:5" ht="15">
      <c r="A104" s="41">
        <v>5114</v>
      </c>
      <c r="B104" s="37" t="s">
        <v>338</v>
      </c>
      <c r="C104" s="40">
        <v>2943163.3</v>
      </c>
      <c r="D104" s="42">
        <v>0.09744374676370951</v>
      </c>
      <c r="E104" s="37"/>
    </row>
    <row r="105" spans="1:5" ht="15">
      <c r="A105" s="41">
        <v>5115</v>
      </c>
      <c r="B105" s="37" t="s">
        <v>339</v>
      </c>
      <c r="C105" s="40">
        <v>747575.83</v>
      </c>
      <c r="D105" s="42">
        <v>0.02475112062765595</v>
      </c>
      <c r="E105" s="37"/>
    </row>
    <row r="106" spans="1:5" ht="15">
      <c r="A106" s="41">
        <v>5116</v>
      </c>
      <c r="B106" s="37" t="s">
        <v>340</v>
      </c>
      <c r="C106" s="40">
        <v>3150746.54</v>
      </c>
      <c r="D106" s="42">
        <v>0.10431651820352407</v>
      </c>
      <c r="E106" s="37"/>
    </row>
    <row r="107" spans="1:5" ht="15">
      <c r="A107" s="41">
        <v>5120</v>
      </c>
      <c r="B107" s="37" t="s">
        <v>341</v>
      </c>
      <c r="C107" s="40">
        <v>2857351.34</v>
      </c>
      <c r="D107" s="42">
        <v>0.09460264076747153</v>
      </c>
      <c r="E107" s="37"/>
    </row>
    <row r="108" spans="1:5" ht="15">
      <c r="A108" s="41">
        <v>5121</v>
      </c>
      <c r="B108" s="37" t="s">
        <v>342</v>
      </c>
      <c r="C108" s="40">
        <v>826546.45</v>
      </c>
      <c r="D108" s="42">
        <v>0.02736572006121546</v>
      </c>
      <c r="E108" s="37"/>
    </row>
    <row r="109" spans="1:5" ht="15">
      <c r="A109" s="41">
        <v>5122</v>
      </c>
      <c r="B109" s="37" t="s">
        <v>343</v>
      </c>
      <c r="C109" s="40">
        <v>238232.63</v>
      </c>
      <c r="D109" s="42">
        <v>0.007887527025283479</v>
      </c>
      <c r="E109" s="37"/>
    </row>
    <row r="110" spans="1:5" ht="15">
      <c r="A110" s="41">
        <v>5123</v>
      </c>
      <c r="B110" s="37" t="s">
        <v>344</v>
      </c>
      <c r="C110" s="40">
        <v>67564.2</v>
      </c>
      <c r="D110" s="42">
        <v>0.002236949881473659</v>
      </c>
      <c r="E110" s="37"/>
    </row>
    <row r="111" spans="1:5" ht="15">
      <c r="A111" s="41">
        <v>5124</v>
      </c>
      <c r="B111" s="37" t="s">
        <v>345</v>
      </c>
      <c r="C111" s="40">
        <v>105491.65</v>
      </c>
      <c r="D111" s="42">
        <v>0.0034926711773981</v>
      </c>
      <c r="E111" s="37"/>
    </row>
    <row r="112" spans="1:5" ht="15">
      <c r="A112" s="41">
        <v>5125</v>
      </c>
      <c r="B112" s="37" t="s">
        <v>346</v>
      </c>
      <c r="C112" s="40">
        <v>15472.07</v>
      </c>
      <c r="D112" s="42">
        <v>0.0005122571591560642</v>
      </c>
      <c r="E112" s="37"/>
    </row>
    <row r="113" spans="1:5" ht="15">
      <c r="A113" s="41">
        <v>5126</v>
      </c>
      <c r="B113" s="37" t="s">
        <v>347</v>
      </c>
      <c r="C113" s="40">
        <v>1048149.83</v>
      </c>
      <c r="D113" s="42">
        <v>0.0347026774236228</v>
      </c>
      <c r="E113" s="37"/>
    </row>
    <row r="114" spans="1:5" ht="15">
      <c r="A114" s="41">
        <v>5127</v>
      </c>
      <c r="B114" s="37" t="s">
        <v>348</v>
      </c>
      <c r="C114" s="40">
        <v>225132.97</v>
      </c>
      <c r="D114" s="42">
        <v>0.007453816822478662</v>
      </c>
      <c r="E114" s="37"/>
    </row>
    <row r="115" spans="1:5" ht="15">
      <c r="A115" s="41">
        <v>5128</v>
      </c>
      <c r="B115" s="37" t="s">
        <v>349</v>
      </c>
      <c r="C115" s="40">
        <v>0</v>
      </c>
      <c r="D115" s="42">
        <v>0</v>
      </c>
      <c r="E115" s="37"/>
    </row>
    <row r="116" spans="1:5" ht="15">
      <c r="A116" s="41">
        <v>5129</v>
      </c>
      <c r="B116" s="37" t="s">
        <v>350</v>
      </c>
      <c r="C116" s="40">
        <v>330761.54</v>
      </c>
      <c r="D116" s="42">
        <v>0.01095102121684331</v>
      </c>
      <c r="E116" s="37"/>
    </row>
    <row r="117" spans="1:5" ht="15">
      <c r="A117" s="41">
        <v>5130</v>
      </c>
      <c r="B117" s="37" t="s">
        <v>351</v>
      </c>
      <c r="C117" s="40">
        <v>4390095.29</v>
      </c>
      <c r="D117" s="42">
        <v>0.1453495066710413</v>
      </c>
      <c r="E117" s="37"/>
    </row>
    <row r="118" spans="1:5" ht="15">
      <c r="A118" s="41">
        <v>5131</v>
      </c>
      <c r="B118" s="37" t="s">
        <v>352</v>
      </c>
      <c r="C118" s="40">
        <v>962985.69</v>
      </c>
      <c r="D118" s="42">
        <v>0.031883019781279574</v>
      </c>
      <c r="E118" s="37"/>
    </row>
    <row r="119" spans="1:5" ht="15">
      <c r="A119" s="41">
        <v>5132</v>
      </c>
      <c r="B119" s="37" t="s">
        <v>353</v>
      </c>
      <c r="C119" s="40">
        <v>321291.24</v>
      </c>
      <c r="D119" s="42">
        <v>0.010637473709990275</v>
      </c>
      <c r="E119" s="37"/>
    </row>
    <row r="120" spans="1:5" ht="15">
      <c r="A120" s="41">
        <v>5133</v>
      </c>
      <c r="B120" s="37" t="s">
        <v>354</v>
      </c>
      <c r="C120" s="40">
        <v>115257.54</v>
      </c>
      <c r="D120" s="42">
        <v>0.003816005228241369</v>
      </c>
      <c r="E120" s="37"/>
    </row>
    <row r="121" spans="1:5" ht="15">
      <c r="A121" s="41">
        <v>5134</v>
      </c>
      <c r="B121" s="37" t="s">
        <v>355</v>
      </c>
      <c r="C121" s="40">
        <v>159199</v>
      </c>
      <c r="D121" s="42">
        <v>0.005270841424611333</v>
      </c>
      <c r="E121" s="37"/>
    </row>
    <row r="122" spans="1:5" ht="15">
      <c r="A122" s="41">
        <v>5135</v>
      </c>
      <c r="B122" s="37" t="s">
        <v>356</v>
      </c>
      <c r="C122" s="40">
        <v>1274091.44</v>
      </c>
      <c r="D122" s="42">
        <v>0.04218326711031291</v>
      </c>
      <c r="E122" s="37"/>
    </row>
    <row r="123" spans="1:5" ht="15">
      <c r="A123" s="41">
        <v>5136</v>
      </c>
      <c r="B123" s="37" t="s">
        <v>357</v>
      </c>
      <c r="C123" s="40">
        <v>863118.37</v>
      </c>
      <c r="D123" s="42">
        <v>0.028576561780783872</v>
      </c>
      <c r="E123" s="37"/>
    </row>
    <row r="124" spans="1:5" ht="15">
      <c r="A124" s="41">
        <v>5137</v>
      </c>
      <c r="B124" s="37" t="s">
        <v>358</v>
      </c>
      <c r="C124" s="40">
        <v>201755.86</v>
      </c>
      <c r="D124" s="42">
        <v>0.00667983558028684</v>
      </c>
      <c r="E124" s="37"/>
    </row>
    <row r="125" spans="1:5" ht="15">
      <c r="A125" s="41">
        <v>5138</v>
      </c>
      <c r="B125" s="37" t="s">
        <v>359</v>
      </c>
      <c r="C125" s="40">
        <v>122194.58</v>
      </c>
      <c r="D125" s="42">
        <v>0.004045680275171223</v>
      </c>
      <c r="E125" s="37"/>
    </row>
    <row r="126" spans="1:5" ht="15">
      <c r="A126" s="41">
        <v>5139</v>
      </c>
      <c r="B126" s="37" t="s">
        <v>360</v>
      </c>
      <c r="C126" s="40">
        <v>370201.57</v>
      </c>
      <c r="D126" s="42">
        <v>0.012256821780363898</v>
      </c>
      <c r="E126" s="37"/>
    </row>
    <row r="127" spans="1:5" ht="15">
      <c r="A127" s="41">
        <v>5200</v>
      </c>
      <c r="B127" s="37" t="s">
        <v>361</v>
      </c>
      <c r="C127" s="40">
        <v>8592.8</v>
      </c>
      <c r="D127" s="42">
        <v>0.00028449479075496866</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8592.8</v>
      </c>
      <c r="D137" s="42">
        <v>0.00028449479075496866</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0</v>
      </c>
      <c r="D185" s="42">
        <v>0</v>
      </c>
      <c r="E185" s="37"/>
    </row>
    <row r="186" spans="1:5" ht="15">
      <c r="A186" s="41">
        <v>5510</v>
      </c>
      <c r="B186" s="37" t="s">
        <v>414</v>
      </c>
      <c r="C186" s="40">
        <v>0</v>
      </c>
      <c r="D186" s="42">
        <v>0</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0</v>
      </c>
      <c r="D191" s="42">
        <v>0</v>
      </c>
      <c r="E191" s="37"/>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0</v>
      </c>
      <c r="D198" s="42">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0</v>
      </c>
      <c r="D208" s="42">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row r="222" spans="1:5" ht="15">
      <c r="A222" s="378" t="s">
        <v>1486</v>
      </c>
      <c r="B222" s="378"/>
      <c r="C222" s="378"/>
      <c r="D222" s="378"/>
      <c r="E222" s="378"/>
    </row>
    <row r="227" spans="2:4" ht="15">
      <c r="B227" s="214" t="s">
        <v>1487</v>
      </c>
      <c r="D227" s="215" t="s">
        <v>1488</v>
      </c>
    </row>
    <row r="228" spans="2:4" ht="15">
      <c r="B228" s="216" t="s">
        <v>1489</v>
      </c>
      <c r="D228" s="215" t="s">
        <v>1490</v>
      </c>
    </row>
  </sheetData>
  <sheetProtection formatCells="0" formatColumns="0" formatRows="0" insertColumns="0" insertRows="0" insertHyperlinks="0" deleteColumns="0" deleteRows="0" sort="0" autoFilter="0" pivotTables="0"/>
  <mergeCells count="4">
    <mergeCell ref="A1:C1"/>
    <mergeCell ref="A2:C2"/>
    <mergeCell ref="A3:C3"/>
    <mergeCell ref="A222:E222"/>
  </mergeCells>
  <printOptions/>
  <pageMargins left="0.7" right="0.7" top="0.75" bottom="0.75" header="0.3" footer="0.3"/>
  <pageSetup fitToHeight="0" fitToWidth="1" horizontalDpi="600" verticalDpi="600" orientation="portrait" scale="6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1938</v>
      </c>
      <c r="B1" s="357"/>
      <c r="C1" s="357"/>
      <c r="D1" s="43" t="s">
        <v>99</v>
      </c>
      <c r="E1" s="44">
        <v>2019</v>
      </c>
    </row>
    <row r="2" spans="1:5" ht="18.95" customHeight="1">
      <c r="A2" s="357" t="s">
        <v>446</v>
      </c>
      <c r="B2" s="357"/>
      <c r="C2" s="357"/>
      <c r="D2" s="43" t="s">
        <v>101</v>
      </c>
      <c r="E2" s="44" t="s">
        <v>598</v>
      </c>
    </row>
    <row r="3" spans="1:5" ht="18.95" customHeight="1">
      <c r="A3" s="357" t="s">
        <v>1939</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3" ht="15">
      <c r="A8" s="49">
        <v>3110</v>
      </c>
      <c r="B8" s="45" t="s">
        <v>301</v>
      </c>
      <c r="C8" s="50">
        <v>0</v>
      </c>
    </row>
    <row r="9" spans="1:3" ht="15">
      <c r="A9" s="49">
        <v>3120</v>
      </c>
      <c r="B9" s="45" t="s">
        <v>449</v>
      </c>
      <c r="C9" s="50">
        <v>-3018445.46</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3" ht="15">
      <c r="A14" s="49">
        <v>3210</v>
      </c>
      <c r="B14" s="45" t="s">
        <v>453</v>
      </c>
      <c r="C14" s="50">
        <v>11037430.13</v>
      </c>
    </row>
    <row r="15" spans="1:3" ht="15">
      <c r="A15" s="49">
        <v>3220</v>
      </c>
      <c r="B15" s="45" t="s">
        <v>454</v>
      </c>
      <c r="C15" s="50">
        <v>18709990.03</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row r="29" spans="1:5" ht="15">
      <c r="A29" s="378" t="s">
        <v>1486</v>
      </c>
      <c r="B29" s="378"/>
      <c r="C29" s="378"/>
      <c r="D29" s="378"/>
      <c r="E29" s="378"/>
    </row>
    <row r="33" spans="2:4" ht="15">
      <c r="B33" s="214" t="s">
        <v>1487</v>
      </c>
      <c r="D33" s="215" t="s">
        <v>1488</v>
      </c>
    </row>
    <row r="34" spans="2:4" ht="15">
      <c r="B34" s="216" t="s">
        <v>1489</v>
      </c>
      <c r="D34" s="215" t="s">
        <v>1490</v>
      </c>
    </row>
  </sheetData>
  <sheetProtection formatCells="0" formatColumns="0" formatRows="0" insertColumns="0" insertRows="0" insertHyperlinks="0" deleteColumns="0" deleteRows="0" sort="0" autoFilter="0" pivotTables="0"/>
  <mergeCells count="4">
    <mergeCell ref="A1:C1"/>
    <mergeCell ref="A2:C2"/>
    <mergeCell ref="A3:C3"/>
    <mergeCell ref="A29:E29"/>
  </mergeCells>
  <printOptions/>
  <pageMargins left="0.7" right="0.7" top="0.75" bottom="0.75" header="0.3" footer="0.3"/>
  <pageSetup horizontalDpi="600" verticalDpi="600"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1938</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1939</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28000</v>
      </c>
      <c r="D8" s="50">
        <v>0</v>
      </c>
    </row>
    <row r="9" spans="1:4" ht="15">
      <c r="A9" s="49">
        <v>1112</v>
      </c>
      <c r="B9" s="45" t="s">
        <v>472</v>
      </c>
      <c r="C9" s="50">
        <v>0</v>
      </c>
      <c r="D9" s="50">
        <v>0</v>
      </c>
    </row>
    <row r="10" spans="1:4" ht="15">
      <c r="A10" s="49">
        <v>1113</v>
      </c>
      <c r="B10" s="45" t="s">
        <v>473</v>
      </c>
      <c r="C10" s="50">
        <v>11395698.28</v>
      </c>
      <c r="D10" s="50">
        <v>0</v>
      </c>
    </row>
    <row r="11" spans="1:4" ht="15">
      <c r="A11" s="49">
        <v>1114</v>
      </c>
      <c r="B11" s="45" t="s">
        <v>109</v>
      </c>
      <c r="C11" s="50">
        <v>0</v>
      </c>
      <c r="D11" s="50">
        <v>0</v>
      </c>
    </row>
    <row r="12" spans="1:4" ht="15">
      <c r="A12" s="49">
        <v>1115</v>
      </c>
      <c r="B12" s="45" t="s">
        <v>110</v>
      </c>
      <c r="C12" s="50">
        <v>0</v>
      </c>
      <c r="D12" s="50">
        <v>0</v>
      </c>
    </row>
    <row r="13" spans="1:4" ht="15">
      <c r="A13" s="49">
        <v>1116</v>
      </c>
      <c r="B13" s="45" t="s">
        <v>474</v>
      </c>
      <c r="C13" s="50">
        <v>0</v>
      </c>
      <c r="D13" s="50">
        <v>0</v>
      </c>
    </row>
    <row r="14" spans="1:4" ht="15">
      <c r="A14" s="49">
        <v>1119</v>
      </c>
      <c r="B14" s="45" t="s">
        <v>475</v>
      </c>
      <c r="C14" s="50">
        <v>0</v>
      </c>
      <c r="D14" s="50">
        <v>0</v>
      </c>
    </row>
    <row r="15" spans="1:4" ht="15">
      <c r="A15" s="49">
        <v>1110</v>
      </c>
      <c r="B15" s="45" t="s">
        <v>476</v>
      </c>
      <c r="C15" s="50">
        <v>11423698.28</v>
      </c>
      <c r="D15" s="50">
        <v>0</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50">
        <v>1341407.8</v>
      </c>
      <c r="E20" s="45">
        <v>1341407.8</v>
      </c>
    </row>
    <row r="21" spans="1:5" ht="15">
      <c r="A21" s="49">
        <v>1231</v>
      </c>
      <c r="B21" s="45" t="s">
        <v>160</v>
      </c>
      <c r="C21" s="50">
        <v>0</v>
      </c>
      <c r="E21" s="45">
        <v>0</v>
      </c>
    </row>
    <row r="22" spans="1:5" ht="15">
      <c r="A22" s="49">
        <v>1232</v>
      </c>
      <c r="B22" s="45" t="s">
        <v>162</v>
      </c>
      <c r="C22" s="50">
        <v>0</v>
      </c>
      <c r="E22" s="45">
        <v>0</v>
      </c>
    </row>
    <row r="23" spans="1:5" ht="15">
      <c r="A23" s="49">
        <v>1233</v>
      </c>
      <c r="B23" s="45" t="s">
        <v>163</v>
      </c>
      <c r="C23" s="50">
        <v>0</v>
      </c>
      <c r="E23" s="45">
        <v>0</v>
      </c>
    </row>
    <row r="24" spans="1:5" ht="15">
      <c r="A24" s="49">
        <v>1234</v>
      </c>
      <c r="B24" s="45" t="s">
        <v>164</v>
      </c>
      <c r="C24" s="50">
        <v>0</v>
      </c>
      <c r="E24" s="45">
        <v>0</v>
      </c>
    </row>
    <row r="25" spans="1:5" ht="15">
      <c r="A25" s="49">
        <v>1235</v>
      </c>
      <c r="B25" s="45" t="s">
        <v>165</v>
      </c>
      <c r="C25" s="50">
        <v>0</v>
      </c>
      <c r="E25" s="45">
        <v>0</v>
      </c>
    </row>
    <row r="26" spans="1:5" ht="15">
      <c r="A26" s="49">
        <v>1236</v>
      </c>
      <c r="B26" s="45" t="s">
        <v>166</v>
      </c>
      <c r="C26" s="50">
        <v>0</v>
      </c>
      <c r="E26" s="45">
        <v>0</v>
      </c>
    </row>
    <row r="27" spans="1:5" ht="15">
      <c r="A27" s="49">
        <v>1239</v>
      </c>
      <c r="B27" s="45" t="s">
        <v>167</v>
      </c>
      <c r="C27" s="50">
        <v>0</v>
      </c>
      <c r="E27" s="45">
        <v>0</v>
      </c>
    </row>
    <row r="28" spans="1:5" ht="15">
      <c r="A28" s="49">
        <v>1240</v>
      </c>
      <c r="B28" s="45" t="s">
        <v>168</v>
      </c>
      <c r="C28" s="50">
        <v>13574277.4</v>
      </c>
      <c r="E28" s="45">
        <v>13574277.4</v>
      </c>
    </row>
    <row r="29" spans="1:5" ht="15">
      <c r="A29" s="49">
        <v>1241</v>
      </c>
      <c r="B29" s="45" t="s">
        <v>169</v>
      </c>
      <c r="C29" s="50">
        <v>501863.83</v>
      </c>
      <c r="E29" s="45">
        <v>501863.83</v>
      </c>
    </row>
    <row r="30" spans="1:5" ht="15">
      <c r="A30" s="49">
        <v>1242</v>
      </c>
      <c r="B30" s="45" t="s">
        <v>171</v>
      </c>
      <c r="C30" s="50">
        <v>1638282.55</v>
      </c>
      <c r="E30" s="45">
        <v>1638282.55</v>
      </c>
    </row>
    <row r="31" spans="1:5" ht="15">
      <c r="A31" s="49">
        <v>1243</v>
      </c>
      <c r="B31" s="45" t="s">
        <v>173</v>
      </c>
      <c r="C31" s="50">
        <v>0</v>
      </c>
      <c r="E31" s="45">
        <v>0</v>
      </c>
    </row>
    <row r="32" spans="1:5" ht="15">
      <c r="A32" s="49">
        <v>1244</v>
      </c>
      <c r="B32" s="45" t="s">
        <v>174</v>
      </c>
      <c r="C32" s="50">
        <v>2027247.65</v>
      </c>
      <c r="E32" s="45">
        <v>2027247.65</v>
      </c>
    </row>
    <row r="33" spans="1:5" ht="15">
      <c r="A33" s="49">
        <v>1245</v>
      </c>
      <c r="B33" s="45" t="s">
        <v>176</v>
      </c>
      <c r="C33" s="50">
        <v>0</v>
      </c>
      <c r="E33" s="45">
        <v>0</v>
      </c>
    </row>
    <row r="34" spans="1:5" ht="15">
      <c r="A34" s="49">
        <v>1246</v>
      </c>
      <c r="B34" s="45" t="s">
        <v>178</v>
      </c>
      <c r="C34" s="50">
        <v>9406883.37</v>
      </c>
      <c r="E34" s="45">
        <v>9406883.37</v>
      </c>
    </row>
    <row r="35" spans="1:5" ht="15">
      <c r="A35" s="49">
        <v>1247</v>
      </c>
      <c r="B35" s="45" t="s">
        <v>180</v>
      </c>
      <c r="C35" s="50">
        <v>0</v>
      </c>
      <c r="E35" s="45">
        <v>0</v>
      </c>
    </row>
    <row r="36" spans="1:5" ht="15">
      <c r="A36" s="49">
        <v>1248</v>
      </c>
      <c r="B36" s="45" t="s">
        <v>181</v>
      </c>
      <c r="C36" s="50">
        <v>0</v>
      </c>
      <c r="E36" s="45">
        <v>0</v>
      </c>
    </row>
    <row r="37" spans="1:5" ht="15">
      <c r="A37" s="49">
        <v>1250</v>
      </c>
      <c r="B37" s="45" t="s">
        <v>185</v>
      </c>
      <c r="C37" s="50">
        <v>426880</v>
      </c>
      <c r="E37" s="45">
        <v>426880</v>
      </c>
    </row>
    <row r="38" spans="1:5" ht="15">
      <c r="A38" s="49">
        <v>1251</v>
      </c>
      <c r="B38" s="45" t="s">
        <v>186</v>
      </c>
      <c r="C38" s="50">
        <v>426880</v>
      </c>
      <c r="E38" s="45">
        <v>426880</v>
      </c>
    </row>
    <row r="39" spans="1:5" ht="15">
      <c r="A39" s="49">
        <v>1252</v>
      </c>
      <c r="B39" s="45" t="s">
        <v>187</v>
      </c>
      <c r="C39" s="50">
        <v>0</v>
      </c>
      <c r="E39" s="45">
        <v>0</v>
      </c>
    </row>
    <row r="40" spans="1:5" ht="15">
      <c r="A40" s="49">
        <v>1253</v>
      </c>
      <c r="B40" s="45" t="s">
        <v>188</v>
      </c>
      <c r="C40" s="50">
        <v>0</v>
      </c>
      <c r="E40" s="45">
        <v>0</v>
      </c>
    </row>
    <row r="41" spans="1:5" ht="15">
      <c r="A41" s="49">
        <v>1254</v>
      </c>
      <c r="B41" s="45" t="s">
        <v>189</v>
      </c>
      <c r="C41" s="50">
        <v>0</v>
      </c>
      <c r="E41" s="45">
        <v>0</v>
      </c>
    </row>
    <row r="42" spans="1:5" ht="15">
      <c r="A42" s="49">
        <v>1259</v>
      </c>
      <c r="B42" s="45" t="s">
        <v>190</v>
      </c>
      <c r="C42" s="50">
        <v>0</v>
      </c>
      <c r="E42" s="45">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0</v>
      </c>
      <c r="D46" s="50">
        <v>0</v>
      </c>
    </row>
    <row r="47" spans="1:4" ht="15">
      <c r="A47" s="49">
        <v>5510</v>
      </c>
      <c r="B47" s="45" t="s">
        <v>414</v>
      </c>
      <c r="C47" s="50">
        <v>0</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0</v>
      </c>
      <c r="D50" s="50">
        <v>0</v>
      </c>
    </row>
    <row r="51" spans="1:4" ht="15">
      <c r="A51" s="49">
        <v>5514</v>
      </c>
      <c r="B51" s="45" t="s">
        <v>418</v>
      </c>
      <c r="C51" s="50">
        <v>0</v>
      </c>
      <c r="D51" s="50">
        <v>0</v>
      </c>
    </row>
    <row r="52" spans="1:4" ht="15">
      <c r="A52" s="49">
        <v>5515</v>
      </c>
      <c r="B52" s="45" t="s">
        <v>419</v>
      </c>
      <c r="C52" s="50">
        <v>0</v>
      </c>
      <c r="D52" s="50">
        <v>0</v>
      </c>
    </row>
    <row r="53" spans="1:4" ht="15">
      <c r="A53" s="49">
        <v>5516</v>
      </c>
      <c r="B53" s="45" t="s">
        <v>420</v>
      </c>
      <c r="C53" s="50">
        <v>0</v>
      </c>
      <c r="D53" s="50">
        <v>0</v>
      </c>
    </row>
    <row r="54" spans="1:4" ht="15">
      <c r="A54" s="49">
        <v>5517</v>
      </c>
      <c r="B54" s="45" t="s">
        <v>421</v>
      </c>
      <c r="C54" s="50">
        <v>0</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0</v>
      </c>
      <c r="D59" s="50">
        <v>0</v>
      </c>
    </row>
    <row r="60" spans="1:4" ht="15">
      <c r="A60" s="49">
        <v>5531</v>
      </c>
      <c r="B60" s="45" t="s">
        <v>427</v>
      </c>
      <c r="C60" s="50">
        <v>0</v>
      </c>
      <c r="D60" s="50">
        <v>0</v>
      </c>
    </row>
    <row r="61" spans="1:4" ht="15">
      <c r="A61" s="49">
        <v>5532</v>
      </c>
      <c r="B61" s="45" t="s">
        <v>428</v>
      </c>
      <c r="C61" s="50">
        <v>0</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0</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0</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row r="82" spans="1:5" ht="15">
      <c r="A82" s="378" t="s">
        <v>1486</v>
      </c>
      <c r="B82" s="378"/>
      <c r="C82" s="378"/>
      <c r="D82" s="378"/>
      <c r="E82" s="378"/>
    </row>
    <row r="86" spans="2:4" ht="15">
      <c r="B86" s="214" t="s">
        <v>1487</v>
      </c>
      <c r="D86" s="215" t="s">
        <v>1488</v>
      </c>
    </row>
    <row r="87" spans="2:4" ht="15">
      <c r="B87" s="216" t="s">
        <v>1489</v>
      </c>
      <c r="D87" s="215" t="s">
        <v>1490</v>
      </c>
    </row>
  </sheetData>
  <sheetProtection formatCells="0" formatColumns="0" formatRows="0" insertColumns="0" insertRows="0" insertHyperlinks="0" deleteColumns="0" deleteRows="0" sort="0" autoFilter="0" pivotTables="0"/>
  <mergeCells count="4">
    <mergeCell ref="A1:C1"/>
    <mergeCell ref="A2:C2"/>
    <mergeCell ref="A3:C3"/>
    <mergeCell ref="A82:E82"/>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7" right="0.7" top="0.75" bottom="0.75" header="0.3" footer="0.3"/>
  <pageSetup fitToHeight="1" fitToWidth="1" horizontalDpi="600" verticalDpi="600" orientation="portrait" scale="7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1491</v>
      </c>
      <c r="B1" s="359"/>
      <c r="C1" s="360"/>
    </row>
    <row r="2" spans="1:3" s="52" customFormat="1" ht="18" customHeight="1">
      <c r="A2" s="361" t="s">
        <v>483</v>
      </c>
      <c r="B2" s="362"/>
      <c r="C2" s="363"/>
    </row>
    <row r="3" spans="1:3" s="52" customFormat="1" ht="18" customHeight="1">
      <c r="A3" s="361" t="s">
        <v>1492</v>
      </c>
      <c r="B3" s="362"/>
      <c r="C3" s="363"/>
    </row>
    <row r="4" spans="1:3" s="53" customFormat="1" ht="18" customHeight="1">
      <c r="A4" s="364" t="s">
        <v>485</v>
      </c>
      <c r="B4" s="365"/>
      <c r="C4" s="366"/>
    </row>
    <row r="5" spans="1:3" ht="15">
      <c r="A5" s="54" t="s">
        <v>486</v>
      </c>
      <c r="B5" s="54"/>
      <c r="C5" s="55">
        <v>41032339.41</v>
      </c>
    </row>
    <row r="6" spans="2:3" ht="15">
      <c r="B6" s="57"/>
      <c r="C6" s="58"/>
    </row>
    <row r="7" spans="1:3" ht="15">
      <c r="A7" s="59" t="s">
        <v>487</v>
      </c>
      <c r="B7" s="59"/>
      <c r="C7" s="60">
        <f>SUM(C8:C13)</f>
        <v>226446.66</v>
      </c>
    </row>
    <row r="8" spans="1:3" ht="15">
      <c r="A8" s="61" t="s">
        <v>488</v>
      </c>
      <c r="B8" s="62" t="s">
        <v>312</v>
      </c>
      <c r="C8" s="63">
        <v>226446.66</v>
      </c>
    </row>
    <row r="9" spans="1:5" ht="15">
      <c r="A9" s="64" t="s">
        <v>489</v>
      </c>
      <c r="B9" s="65" t="s">
        <v>490</v>
      </c>
      <c r="C9" s="63">
        <v>0</v>
      </c>
      <c r="E9" s="217"/>
    </row>
    <row r="10" spans="1:5" ht="15">
      <c r="A10" s="64" t="s">
        <v>491</v>
      </c>
      <c r="B10" s="65" t="s">
        <v>321</v>
      </c>
      <c r="C10" s="63">
        <v>0</v>
      </c>
      <c r="E10" s="217"/>
    </row>
    <row r="11" spans="1:5" ht="15">
      <c r="A11" s="64" t="s">
        <v>492</v>
      </c>
      <c r="B11" s="65" t="s">
        <v>322</v>
      </c>
      <c r="C11" s="63">
        <v>0</v>
      </c>
      <c r="E11" s="217"/>
    </row>
    <row r="12" spans="1:5" ht="15">
      <c r="A12" s="64" t="s">
        <v>493</v>
      </c>
      <c r="B12" s="65" t="s">
        <v>323</v>
      </c>
      <c r="C12" s="63">
        <v>0</v>
      </c>
      <c r="E12" s="217"/>
    </row>
    <row r="13" spans="1:3" ht="15">
      <c r="A13" s="66" t="s">
        <v>494</v>
      </c>
      <c r="B13" s="67" t="s">
        <v>495</v>
      </c>
      <c r="C13" s="63">
        <v>0</v>
      </c>
    </row>
    <row r="14" spans="2:3" ht="15">
      <c r="B14" s="68"/>
      <c r="C14" s="69"/>
    </row>
    <row r="15" spans="1:3" ht="15">
      <c r="A15" s="59" t="s">
        <v>496</v>
      </c>
      <c r="B15" s="57"/>
      <c r="C15" s="60">
        <f>SUM(C16:C18)</f>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6" ht="15">
      <c r="A20" s="75" t="s">
        <v>500</v>
      </c>
      <c r="B20" s="75"/>
      <c r="C20" s="55">
        <f>C5+C7-C15</f>
        <v>41258786.06999999</v>
      </c>
      <c r="D20" s="97"/>
      <c r="F20" s="97"/>
    </row>
    <row r="22" spans="1:5" ht="11.25" customHeight="1">
      <c r="A22" s="378" t="s">
        <v>1486</v>
      </c>
      <c r="B22" s="378"/>
      <c r="C22" s="378"/>
      <c r="D22" s="156"/>
      <c r="E22" s="156"/>
    </row>
    <row r="23" spans="1:3" ht="15">
      <c r="A23" s="378"/>
      <c r="B23" s="378"/>
      <c r="C23" s="378"/>
    </row>
    <row r="25" ht="15" customHeight="1">
      <c r="C25" s="380" t="s">
        <v>1488</v>
      </c>
    </row>
    <row r="26" spans="2:3" ht="15" customHeight="1">
      <c r="B26" s="214" t="s">
        <v>1487</v>
      </c>
      <c r="C26" s="380"/>
    </row>
    <row r="27" spans="2:3" ht="15">
      <c r="B27" s="216" t="s">
        <v>1489</v>
      </c>
      <c r="C27" s="379" t="s">
        <v>1490</v>
      </c>
    </row>
    <row r="28" ht="15">
      <c r="C28" s="379"/>
    </row>
  </sheetData>
  <mergeCells count="7">
    <mergeCell ref="C27:C28"/>
    <mergeCell ref="A1:C1"/>
    <mergeCell ref="A2:C2"/>
    <mergeCell ref="A3:C3"/>
    <mergeCell ref="A4:C4"/>
    <mergeCell ref="A22:C23"/>
    <mergeCell ref="C25:C26"/>
  </mergeCells>
  <printOptions/>
  <pageMargins left="0.7" right="0.7" top="0.75" bottom="0.75" header="0.3" footer="0.3"/>
  <pageSetup horizontalDpi="600" verticalDpi="600"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1491</v>
      </c>
      <c r="B1" s="368"/>
      <c r="C1" s="369"/>
    </row>
    <row r="2" spans="1:3" s="76" customFormat="1" ht="18.95" customHeight="1">
      <c r="A2" s="370" t="s">
        <v>501</v>
      </c>
      <c r="B2" s="371"/>
      <c r="C2" s="372"/>
    </row>
    <row r="3" spans="1:3" s="76" customFormat="1" ht="18.95" customHeight="1">
      <c r="A3" s="370" t="s">
        <v>1492</v>
      </c>
      <c r="B3" s="371"/>
      <c r="C3" s="372"/>
    </row>
    <row r="4" spans="1:3" ht="15">
      <c r="A4" s="364" t="s">
        <v>485</v>
      </c>
      <c r="B4" s="365"/>
      <c r="C4" s="366"/>
    </row>
    <row r="5" spans="1:3" ht="15">
      <c r="A5" s="77" t="s">
        <v>503</v>
      </c>
      <c r="B5" s="54"/>
      <c r="C5" s="78">
        <v>37058310.79</v>
      </c>
    </row>
    <row r="6" spans="1:3" ht="15">
      <c r="A6" s="79"/>
      <c r="B6" s="57"/>
      <c r="C6" s="80"/>
    </row>
    <row r="7" spans="1:3" ht="15">
      <c r="A7" s="59" t="s">
        <v>504</v>
      </c>
      <c r="B7" s="81"/>
      <c r="C7" s="60">
        <v>2692778.22</v>
      </c>
    </row>
    <row r="8" spans="1:5" ht="15">
      <c r="A8" s="82">
        <v>2.1</v>
      </c>
      <c r="B8" s="83" t="s">
        <v>344</v>
      </c>
      <c r="C8" s="84">
        <v>0</v>
      </c>
      <c r="E8" s="217"/>
    </row>
    <row r="9" spans="1:5" ht="15">
      <c r="A9" s="82">
        <v>2.2</v>
      </c>
      <c r="B9" s="83" t="s">
        <v>341</v>
      </c>
      <c r="C9" s="84">
        <v>0</v>
      </c>
      <c r="E9" s="217"/>
    </row>
    <row r="10" spans="1:5" ht="15">
      <c r="A10" s="85">
        <v>2.3</v>
      </c>
      <c r="B10" s="86" t="s">
        <v>169</v>
      </c>
      <c r="C10" s="84">
        <v>0</v>
      </c>
      <c r="E10" s="217"/>
    </row>
    <row r="11" spans="1:5" ht="15">
      <c r="A11" s="85">
        <v>2.4</v>
      </c>
      <c r="B11" s="86" t="s">
        <v>171</v>
      </c>
      <c r="C11" s="84">
        <v>163386</v>
      </c>
      <c r="E11" s="217"/>
    </row>
    <row r="12" spans="1:5" ht="15">
      <c r="A12" s="85">
        <v>2.5</v>
      </c>
      <c r="B12" s="86" t="s">
        <v>173</v>
      </c>
      <c r="C12" s="84">
        <v>0</v>
      </c>
      <c r="E12" s="217"/>
    </row>
    <row r="13" spans="1:5" ht="15">
      <c r="A13" s="85">
        <v>2.6</v>
      </c>
      <c r="B13" s="86" t="s">
        <v>174</v>
      </c>
      <c r="C13" s="84">
        <v>0</v>
      </c>
      <c r="E13" s="217"/>
    </row>
    <row r="14" spans="1:5" ht="15">
      <c r="A14" s="85">
        <v>2.7</v>
      </c>
      <c r="B14" s="86" t="s">
        <v>176</v>
      </c>
      <c r="C14" s="84">
        <v>0</v>
      </c>
      <c r="E14" s="217"/>
    </row>
    <row r="15" spans="1:5" ht="15">
      <c r="A15" s="85">
        <v>2.8</v>
      </c>
      <c r="B15" s="86" t="s">
        <v>178</v>
      </c>
      <c r="C15" s="84">
        <v>0</v>
      </c>
      <c r="E15" s="217"/>
    </row>
    <row r="16" spans="1:5" ht="15">
      <c r="A16" s="85">
        <v>2.9</v>
      </c>
      <c r="B16" s="86" t="s">
        <v>181</v>
      </c>
      <c r="C16" s="84">
        <v>0</v>
      </c>
      <c r="E16" s="217"/>
    </row>
    <row r="17" spans="1:5" ht="15">
      <c r="A17" s="85" t="s">
        <v>505</v>
      </c>
      <c r="B17" s="86" t="s">
        <v>506</v>
      </c>
      <c r="C17" s="84">
        <v>2529392.22</v>
      </c>
      <c r="E17" s="217"/>
    </row>
    <row r="18" spans="1:5" ht="15">
      <c r="A18" s="85" t="s">
        <v>507</v>
      </c>
      <c r="B18" s="86" t="s">
        <v>185</v>
      </c>
      <c r="C18" s="84">
        <v>0</v>
      </c>
      <c r="E18" s="217"/>
    </row>
    <row r="19" spans="1:3" ht="15">
      <c r="A19" s="85" t="s">
        <v>508</v>
      </c>
      <c r="B19" s="86" t="s">
        <v>509</v>
      </c>
      <c r="C19" s="84">
        <v>0</v>
      </c>
    </row>
    <row r="20" spans="1:5" ht="15">
      <c r="A20" s="85" t="s">
        <v>510</v>
      </c>
      <c r="B20" s="86" t="s">
        <v>511</v>
      </c>
      <c r="C20" s="84">
        <v>0</v>
      </c>
      <c r="E20" s="217"/>
    </row>
    <row r="21" spans="1:5" ht="15">
      <c r="A21" s="85" t="s">
        <v>512</v>
      </c>
      <c r="B21" s="86" t="s">
        <v>513</v>
      </c>
      <c r="C21" s="84">
        <v>0</v>
      </c>
      <c r="E21" s="217"/>
    </row>
    <row r="22" spans="1:5" ht="15">
      <c r="A22" s="85" t="s">
        <v>514</v>
      </c>
      <c r="B22" s="86" t="s">
        <v>515</v>
      </c>
      <c r="C22" s="84">
        <v>0</v>
      </c>
      <c r="E22" s="217"/>
    </row>
    <row r="23" spans="1:3" ht="15">
      <c r="A23" s="85" t="s">
        <v>516</v>
      </c>
      <c r="B23" s="86" t="s">
        <v>517</v>
      </c>
      <c r="C23" s="84">
        <v>0</v>
      </c>
    </row>
    <row r="24" spans="1:5" ht="15">
      <c r="A24" s="85" t="s">
        <v>518</v>
      </c>
      <c r="B24" s="86" t="s">
        <v>519</v>
      </c>
      <c r="C24" s="84">
        <v>0</v>
      </c>
      <c r="E24" s="217"/>
    </row>
    <row r="25" spans="1:5" ht="15">
      <c r="A25" s="85" t="s">
        <v>520</v>
      </c>
      <c r="B25" s="86" t="s">
        <v>521</v>
      </c>
      <c r="C25" s="84">
        <v>0</v>
      </c>
      <c r="E25" s="217"/>
    </row>
    <row r="26" spans="1:5" ht="15">
      <c r="A26" s="85" t="s">
        <v>522</v>
      </c>
      <c r="B26" s="86" t="s">
        <v>523</v>
      </c>
      <c r="C26" s="84">
        <v>0</v>
      </c>
      <c r="E26" s="217"/>
    </row>
    <row r="27" spans="1:5" ht="15">
      <c r="A27" s="85" t="s">
        <v>524</v>
      </c>
      <c r="B27" s="86" t="s">
        <v>525</v>
      </c>
      <c r="C27" s="84">
        <v>0</v>
      </c>
      <c r="E27" s="217"/>
    </row>
    <row r="28" spans="1:5" ht="15">
      <c r="A28" s="85" t="s">
        <v>526</v>
      </c>
      <c r="B28" s="83" t="s">
        <v>527</v>
      </c>
      <c r="C28" s="84">
        <v>0</v>
      </c>
      <c r="E28" s="217"/>
    </row>
    <row r="29" spans="1:3" ht="15">
      <c r="A29" s="87"/>
      <c r="B29" s="88"/>
      <c r="C29" s="89"/>
    </row>
    <row r="30" spans="1:3" ht="15">
      <c r="A30" s="90" t="s">
        <v>528</v>
      </c>
      <c r="B30" s="91"/>
      <c r="C30" s="92">
        <v>0</v>
      </c>
    </row>
    <row r="31" spans="1:5" ht="15">
      <c r="A31" s="85" t="s">
        <v>529</v>
      </c>
      <c r="B31" s="86" t="s">
        <v>414</v>
      </c>
      <c r="C31" s="84">
        <v>0</v>
      </c>
      <c r="E31" s="217"/>
    </row>
    <row r="32" spans="1:5" ht="15">
      <c r="A32" s="85" t="s">
        <v>530</v>
      </c>
      <c r="B32" s="86" t="s">
        <v>423</v>
      </c>
      <c r="C32" s="84">
        <v>0</v>
      </c>
      <c r="E32" s="217"/>
    </row>
    <row r="33" spans="1:5" ht="15">
      <c r="A33" s="85" t="s">
        <v>531</v>
      </c>
      <c r="B33" s="86" t="s">
        <v>426</v>
      </c>
      <c r="C33" s="84">
        <v>0</v>
      </c>
      <c r="E33" s="217"/>
    </row>
    <row r="34" spans="1:5" ht="15">
      <c r="A34" s="85" t="s">
        <v>532</v>
      </c>
      <c r="B34" s="86" t="s">
        <v>533</v>
      </c>
      <c r="C34" s="84">
        <v>0</v>
      </c>
      <c r="E34" s="217"/>
    </row>
    <row r="35" spans="1:5" ht="15">
      <c r="A35" s="85" t="s">
        <v>534</v>
      </c>
      <c r="B35" s="86" t="s">
        <v>535</v>
      </c>
      <c r="C35" s="84">
        <v>0</v>
      </c>
      <c r="E35" s="217"/>
    </row>
    <row r="36" spans="1:5" ht="15">
      <c r="A36" s="85" t="s">
        <v>536</v>
      </c>
      <c r="B36" s="86" t="s">
        <v>434</v>
      </c>
      <c r="C36" s="84">
        <v>0</v>
      </c>
      <c r="E36" s="217"/>
    </row>
    <row r="37" spans="1:5" ht="15">
      <c r="A37" s="85" t="s">
        <v>537</v>
      </c>
      <c r="B37" s="83" t="s">
        <v>538</v>
      </c>
      <c r="C37" s="93">
        <v>0</v>
      </c>
      <c r="E37" s="217"/>
    </row>
    <row r="38" spans="1:3" ht="15">
      <c r="A38" s="79"/>
      <c r="B38" s="94"/>
      <c r="C38" s="95"/>
    </row>
    <row r="39" spans="1:6" ht="15">
      <c r="A39" s="96" t="s">
        <v>539</v>
      </c>
      <c r="B39" s="54"/>
      <c r="C39" s="55">
        <v>34365532.57</v>
      </c>
      <c r="D39" s="97"/>
      <c r="F39" s="97"/>
    </row>
    <row r="41" spans="1:5" ht="11.25" customHeight="1">
      <c r="A41" s="378" t="s">
        <v>1486</v>
      </c>
      <c r="B41" s="378"/>
      <c r="C41" s="378"/>
      <c r="D41" s="156"/>
      <c r="E41" s="156"/>
    </row>
    <row r="42" spans="1:3" ht="15">
      <c r="A42" s="378"/>
      <c r="B42" s="378"/>
      <c r="C42" s="378"/>
    </row>
    <row r="45" ht="15">
      <c r="C45" s="379" t="s">
        <v>1488</v>
      </c>
    </row>
    <row r="46" spans="2:3" ht="15" customHeight="1">
      <c r="B46" s="214" t="s">
        <v>1487</v>
      </c>
      <c r="C46" s="379"/>
    </row>
    <row r="47" spans="2:3" ht="15">
      <c r="B47" s="216" t="s">
        <v>1489</v>
      </c>
      <c r="C47" s="379" t="s">
        <v>1490</v>
      </c>
    </row>
    <row r="48" ht="15">
      <c r="C48" s="379"/>
    </row>
  </sheetData>
  <mergeCells count="7">
    <mergeCell ref="C47:C48"/>
    <mergeCell ref="A1:C1"/>
    <mergeCell ref="A2:C2"/>
    <mergeCell ref="A3:C3"/>
    <mergeCell ref="A4:C4"/>
    <mergeCell ref="A41:C42"/>
    <mergeCell ref="C45:C46"/>
  </mergeCells>
  <printOptions/>
  <pageMargins left="0.7" right="0.7" top="0.75" bottom="0.75" header="0.3" footer="0.3"/>
  <pageSetup horizontalDpi="600" verticalDpi="600"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topLeftCell="A1">
      <selection activeCell="B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tr">
        <f>'[2]Notas a los Edos Financieros'!A1</f>
        <v>PATRONATO DEL PARQUE ECOLOGICO METROPOLITANO DE LEON, GTO.19</v>
      </c>
      <c r="B1" s="373"/>
      <c r="C1" s="373"/>
      <c r="D1" s="373"/>
      <c r="E1" s="373"/>
      <c r="F1" s="373"/>
      <c r="G1" s="43" t="s">
        <v>99</v>
      </c>
      <c r="H1" s="44">
        <f>'[2]Notas a los Edos Financieros'!E1</f>
        <v>2019</v>
      </c>
    </row>
    <row r="2" spans="1:8" ht="18.95" customHeight="1">
      <c r="A2" s="357" t="s">
        <v>540</v>
      </c>
      <c r="B2" s="373"/>
      <c r="C2" s="373"/>
      <c r="D2" s="373"/>
      <c r="E2" s="373"/>
      <c r="F2" s="373"/>
      <c r="G2" s="43" t="s">
        <v>101</v>
      </c>
      <c r="H2" s="44" t="str">
        <f>'[2]Notas a los Edos Financieros'!E2</f>
        <v>Trimestral</v>
      </c>
    </row>
    <row r="3" spans="1:8" ht="18.95" customHeight="1">
      <c r="A3" s="374" t="str">
        <f>'[2]Notas a los Edos Financieros'!A3</f>
        <v>CORRESPONDIENTE DEL 01 DE ENERO DEL 2019 AL 31 DE DICIEMBRE DEL 2019</v>
      </c>
      <c r="B3" s="375"/>
      <c r="C3" s="375"/>
      <c r="D3" s="375"/>
      <c r="E3" s="375"/>
      <c r="F3" s="375"/>
      <c r="G3" s="43" t="s">
        <v>102</v>
      </c>
      <c r="H3" s="44">
        <f>'[2]Notas a los Edos Financieros'!E3</f>
        <v>5</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6" s="99" customFormat="1" ht="15">
      <c r="A8" s="98">
        <v>7000</v>
      </c>
      <c r="B8" s="99" t="s">
        <v>548</v>
      </c>
      <c r="C8" s="99">
        <v>0</v>
      </c>
      <c r="D8" s="99">
        <v>0</v>
      </c>
      <c r="E8" s="99">
        <v>0</v>
      </c>
      <c r="F8" s="99">
        <v>0</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6" s="99" customFormat="1" ht="15">
      <c r="A35" s="98">
        <v>8000</v>
      </c>
      <c r="B35" s="99" t="s">
        <v>573</v>
      </c>
      <c r="C35" s="99">
        <v>0</v>
      </c>
      <c r="D35" s="99">
        <v>210573203.33</v>
      </c>
      <c r="E35" s="99">
        <v>210573203.33</v>
      </c>
      <c r="F35" s="99">
        <v>0</v>
      </c>
    </row>
    <row r="36" spans="1:6" ht="15">
      <c r="A36" s="45">
        <v>8110</v>
      </c>
      <c r="B36" s="45" t="s">
        <v>574</v>
      </c>
      <c r="C36" s="50">
        <v>49890873.82</v>
      </c>
      <c r="D36" s="50">
        <v>0</v>
      </c>
      <c r="E36" s="50">
        <v>0</v>
      </c>
      <c r="F36" s="50">
        <v>49890873.82</v>
      </c>
    </row>
    <row r="37" spans="1:6" ht="15">
      <c r="A37" s="45">
        <v>8120</v>
      </c>
      <c r="B37" s="45" t="s">
        <v>575</v>
      </c>
      <c r="C37" s="50">
        <v>49890873.82</v>
      </c>
      <c r="D37" s="50">
        <v>41252839.41</v>
      </c>
      <c r="E37" s="50">
        <v>3500</v>
      </c>
      <c r="F37" s="50">
        <v>8641534.41</v>
      </c>
    </row>
    <row r="38" spans="1:6" ht="15">
      <c r="A38" s="45">
        <v>8130</v>
      </c>
      <c r="B38" s="45" t="s">
        <v>576</v>
      </c>
      <c r="C38" s="50">
        <v>0</v>
      </c>
      <c r="D38" s="50">
        <v>0</v>
      </c>
      <c r="E38" s="50">
        <v>0</v>
      </c>
      <c r="F38" s="50">
        <v>0</v>
      </c>
    </row>
    <row r="39" spans="1:6" ht="15">
      <c r="A39" s="45">
        <v>8140</v>
      </c>
      <c r="B39" s="45" t="s">
        <v>577</v>
      </c>
      <c r="C39" s="50">
        <v>0</v>
      </c>
      <c r="D39" s="50">
        <v>41039739.41</v>
      </c>
      <c r="E39" s="50">
        <v>41256739.41</v>
      </c>
      <c r="F39" s="50">
        <v>217000</v>
      </c>
    </row>
    <row r="40" spans="1:6" ht="15">
      <c r="A40" s="45">
        <v>8150</v>
      </c>
      <c r="B40" s="45" t="s">
        <v>578</v>
      </c>
      <c r="C40" s="50">
        <v>0</v>
      </c>
      <c r="D40" s="50">
        <v>3900</v>
      </c>
      <c r="E40" s="50">
        <v>41036239.41</v>
      </c>
      <c r="F40" s="50">
        <v>41032339.41</v>
      </c>
    </row>
    <row r="41" spans="1:6" ht="15">
      <c r="A41" s="45">
        <v>8210</v>
      </c>
      <c r="B41" s="45" t="s">
        <v>579</v>
      </c>
      <c r="C41" s="50">
        <v>49890873.82</v>
      </c>
      <c r="D41" s="50">
        <v>0</v>
      </c>
      <c r="E41" s="50">
        <v>0</v>
      </c>
      <c r="F41" s="50">
        <v>49890873.82</v>
      </c>
    </row>
    <row r="42" spans="1:6" ht="15">
      <c r="A42" s="45">
        <v>8220</v>
      </c>
      <c r="B42" s="45" t="s">
        <v>580</v>
      </c>
      <c r="C42" s="50">
        <v>49890873.82</v>
      </c>
      <c r="D42" s="50">
        <v>218813.27</v>
      </c>
      <c r="E42" s="50">
        <v>17050037.16</v>
      </c>
      <c r="F42" s="50">
        <v>33059649.93</v>
      </c>
    </row>
    <row r="43" spans="1:6" ht="15">
      <c r="A43" s="45">
        <v>8230</v>
      </c>
      <c r="B43" s="45" t="s">
        <v>581</v>
      </c>
      <c r="C43" s="50">
        <v>0</v>
      </c>
      <c r="D43" s="50">
        <v>0</v>
      </c>
      <c r="E43" s="50">
        <v>0</v>
      </c>
      <c r="F43" s="50">
        <v>0</v>
      </c>
    </row>
    <row r="44" spans="1:6" ht="15">
      <c r="A44" s="45">
        <v>8240</v>
      </c>
      <c r="B44" s="45" t="s">
        <v>582</v>
      </c>
      <c r="C44" s="50">
        <v>0</v>
      </c>
      <c r="D44" s="50">
        <v>17268850.43</v>
      </c>
      <c r="E44" s="50">
        <v>37058310.79</v>
      </c>
      <c r="F44" s="50">
        <v>-19789460.36</v>
      </c>
    </row>
    <row r="45" spans="1:6" ht="15">
      <c r="A45" s="45">
        <v>8250</v>
      </c>
      <c r="B45" s="45" t="s">
        <v>583</v>
      </c>
      <c r="C45" s="50">
        <v>0</v>
      </c>
      <c r="D45" s="50">
        <v>37058310.79</v>
      </c>
      <c r="E45" s="50">
        <v>37058310.79</v>
      </c>
      <c r="F45" s="50">
        <v>0</v>
      </c>
    </row>
    <row r="46" spans="1:6" ht="15">
      <c r="A46" s="45">
        <v>8260</v>
      </c>
      <c r="B46" s="45" t="s">
        <v>584</v>
      </c>
      <c r="C46" s="50">
        <v>0</v>
      </c>
      <c r="D46" s="50">
        <v>37058310.79</v>
      </c>
      <c r="E46" s="50">
        <v>36891211.8</v>
      </c>
      <c r="F46" s="50">
        <v>167098.99</v>
      </c>
    </row>
    <row r="47" spans="1:6" ht="15">
      <c r="A47" s="45">
        <v>8270</v>
      </c>
      <c r="B47" s="45" t="s">
        <v>585</v>
      </c>
      <c r="C47" s="50">
        <v>0</v>
      </c>
      <c r="D47" s="50">
        <v>36672439.23</v>
      </c>
      <c r="E47" s="50">
        <v>218853.97</v>
      </c>
      <c r="F47" s="50">
        <v>36453585.26</v>
      </c>
    </row>
    <row r="50" spans="1:5" ht="15">
      <c r="A50" s="378" t="s">
        <v>1486</v>
      </c>
      <c r="B50" s="378"/>
      <c r="C50" s="378"/>
      <c r="D50" s="378"/>
      <c r="E50" s="378"/>
    </row>
    <row r="54" spans="2:5" ht="15">
      <c r="B54" s="214" t="s">
        <v>1487</v>
      </c>
      <c r="E54" s="379" t="s">
        <v>1488</v>
      </c>
    </row>
    <row r="55" spans="2:5" ht="15">
      <c r="B55" s="216" t="s">
        <v>1489</v>
      </c>
      <c r="E55" s="379"/>
    </row>
    <row r="56" ht="15">
      <c r="E56" s="379" t="s">
        <v>1490</v>
      </c>
    </row>
    <row r="57" ht="15">
      <c r="E57" s="379"/>
    </row>
  </sheetData>
  <sheetProtection formatCells="0" formatColumns="0" formatRows="0" insertColumns="0" insertRows="0" insertHyperlinks="0" deleteColumns="0" deleteRows="0" sort="0" autoFilter="0" pivotTables="0"/>
  <mergeCells count="6">
    <mergeCell ref="E56:E57"/>
    <mergeCell ref="A1:F1"/>
    <mergeCell ref="A2:F2"/>
    <mergeCell ref="A3:F3"/>
    <mergeCell ref="A50:E50"/>
    <mergeCell ref="E54:E55"/>
  </mergeCells>
  <printOptions/>
  <pageMargins left="0.7" right="0.7" top="0.75" bottom="0.75" header="0.3" footer="0.3"/>
  <pageSetup fitToHeight="0" fitToWidth="1" horizontalDpi="600" verticalDpi="600" orientation="landscape" scale="5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64.57421875" style="23" bestFit="1"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6384" width="9.140625" style="23" customWidth="1"/>
  </cols>
  <sheetData>
    <row r="1" spans="1:8" s="20" customFormat="1" ht="18.95" customHeight="1">
      <c r="A1" s="355" t="s">
        <v>1521</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1940</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8" ht="15">
      <c r="A15" s="25">
        <v>1122</v>
      </c>
      <c r="B15" s="23" t="s">
        <v>115</v>
      </c>
      <c r="C15" s="27">
        <v>48953482.79</v>
      </c>
      <c r="D15" s="27">
        <v>41921977.56</v>
      </c>
      <c r="E15" s="27">
        <v>0</v>
      </c>
      <c r="F15" s="27">
        <v>0</v>
      </c>
      <c r="G15" s="27">
        <v>0</v>
      </c>
      <c r="H15" s="23" t="s">
        <v>1493</v>
      </c>
    </row>
    <row r="16" spans="1:7" ht="15">
      <c r="A16" s="25">
        <v>1124</v>
      </c>
      <c r="B16" s="23" t="s">
        <v>116</v>
      </c>
      <c r="C16" s="27">
        <v>0</v>
      </c>
      <c r="D16" s="27">
        <v>0</v>
      </c>
      <c r="E16" s="27">
        <v>0</v>
      </c>
      <c r="F16" s="27">
        <v>0</v>
      </c>
      <c r="G16" s="27">
        <v>0</v>
      </c>
    </row>
    <row r="18" spans="1:8" ht="15">
      <c r="A18" s="22" t="s">
        <v>117</v>
      </c>
      <c r="B18" s="22"/>
      <c r="C18" s="22"/>
      <c r="D18" s="22"/>
      <c r="E18" s="22"/>
      <c r="F18" s="22"/>
      <c r="G18" s="22"/>
      <c r="H18" s="22"/>
    </row>
    <row r="19" spans="1:8" ht="15">
      <c r="A19" s="24" t="s">
        <v>105</v>
      </c>
      <c r="B19" s="24" t="s">
        <v>106</v>
      </c>
      <c r="C19" s="24" t="s">
        <v>107</v>
      </c>
      <c r="D19" s="24" t="s">
        <v>118</v>
      </c>
      <c r="E19" s="24" t="s">
        <v>119</v>
      </c>
      <c r="F19" s="24" t="s">
        <v>120</v>
      </c>
      <c r="G19" s="24" t="s">
        <v>121</v>
      </c>
      <c r="H19" s="24" t="s">
        <v>122</v>
      </c>
    </row>
    <row r="20" spans="1:7" ht="15">
      <c r="A20" s="25">
        <v>1123</v>
      </c>
      <c r="B20" s="23" t="s">
        <v>123</v>
      </c>
      <c r="C20" s="27">
        <v>366651.95</v>
      </c>
      <c r="D20" s="27">
        <v>6469.37</v>
      </c>
      <c r="E20" s="27">
        <v>5497.76</v>
      </c>
      <c r="F20" s="27">
        <v>354684.82</v>
      </c>
      <c r="G20" s="27">
        <v>0</v>
      </c>
    </row>
    <row r="21" spans="1:7" ht="15">
      <c r="A21" s="25">
        <v>1125</v>
      </c>
      <c r="B21" s="23" t="s">
        <v>124</v>
      </c>
      <c r="C21" s="27">
        <v>0</v>
      </c>
      <c r="D21" s="27">
        <v>0</v>
      </c>
      <c r="E21" s="27">
        <v>0</v>
      </c>
      <c r="F21" s="27">
        <v>0</v>
      </c>
      <c r="G21" s="27">
        <v>0</v>
      </c>
    </row>
    <row r="22" spans="1:7" ht="15">
      <c r="A22" s="25">
        <v>1131</v>
      </c>
      <c r="B22" s="23" t="s">
        <v>125</v>
      </c>
      <c r="C22" s="27">
        <v>0</v>
      </c>
      <c r="D22" s="27">
        <v>0</v>
      </c>
      <c r="E22" s="27">
        <v>0</v>
      </c>
      <c r="F22" s="27">
        <v>0</v>
      </c>
      <c r="G22" s="27">
        <v>0</v>
      </c>
    </row>
    <row r="23" spans="1:7" ht="15">
      <c r="A23" s="25">
        <v>1132</v>
      </c>
      <c r="B23" s="23" t="s">
        <v>126</v>
      </c>
      <c r="C23" s="27">
        <v>0</v>
      </c>
      <c r="D23" s="27">
        <v>0</v>
      </c>
      <c r="E23" s="27">
        <v>0</v>
      </c>
      <c r="F23" s="27">
        <v>0</v>
      </c>
      <c r="G23" s="27">
        <v>0</v>
      </c>
    </row>
    <row r="24" spans="1:7" ht="15">
      <c r="A24" s="25">
        <v>1133</v>
      </c>
      <c r="B24" s="23" t="s">
        <v>127</v>
      </c>
      <c r="C24" s="27">
        <v>0</v>
      </c>
      <c r="D24" s="27">
        <v>0</v>
      </c>
      <c r="E24" s="27">
        <v>0</v>
      </c>
      <c r="F24" s="27">
        <v>0</v>
      </c>
      <c r="G24" s="27">
        <v>0</v>
      </c>
    </row>
    <row r="25" spans="1:7" ht="15">
      <c r="A25" s="25">
        <v>1134</v>
      </c>
      <c r="B25" s="23" t="s">
        <v>128</v>
      </c>
      <c r="C25" s="27">
        <v>18859447.23</v>
      </c>
      <c r="D25" s="27">
        <v>201945.2</v>
      </c>
      <c r="E25" s="27">
        <v>0</v>
      </c>
      <c r="F25" s="27">
        <v>0</v>
      </c>
      <c r="G25" s="27">
        <v>18657502.029999997</v>
      </c>
    </row>
    <row r="26" spans="1:7" ht="15">
      <c r="A26" s="25">
        <v>1139</v>
      </c>
      <c r="B26" s="23" t="s">
        <v>129</v>
      </c>
      <c r="C26" s="27">
        <v>0</v>
      </c>
      <c r="D26" s="27">
        <v>0</v>
      </c>
      <c r="E26" s="27">
        <v>0</v>
      </c>
      <c r="F26" s="27">
        <v>0</v>
      </c>
      <c r="G26" s="27">
        <v>0</v>
      </c>
    </row>
    <row r="28" spans="1:8" ht="15">
      <c r="A28" s="22" t="s">
        <v>130</v>
      </c>
      <c r="B28" s="22"/>
      <c r="C28" s="22"/>
      <c r="D28" s="22"/>
      <c r="E28" s="22"/>
      <c r="F28" s="22"/>
      <c r="G28" s="22"/>
      <c r="H28" s="22"/>
    </row>
    <row r="29" spans="1:8" ht="15">
      <c r="A29" s="24" t="s">
        <v>105</v>
      </c>
      <c r="B29" s="24" t="s">
        <v>106</v>
      </c>
      <c r="C29" s="24" t="s">
        <v>107</v>
      </c>
      <c r="D29" s="24" t="s">
        <v>131</v>
      </c>
      <c r="E29" s="24" t="s">
        <v>132</v>
      </c>
      <c r="F29" s="24" t="s">
        <v>133</v>
      </c>
      <c r="G29" s="24" t="s">
        <v>134</v>
      </c>
      <c r="H29" s="24"/>
    </row>
    <row r="30" spans="1:3" ht="15">
      <c r="A30" s="25">
        <v>1140</v>
      </c>
      <c r="B30" s="23" t="s">
        <v>135</v>
      </c>
      <c r="C30" s="27">
        <v>188233393.39</v>
      </c>
    </row>
    <row r="31" spans="1:3" ht="15">
      <c r="A31" s="25">
        <v>1141</v>
      </c>
      <c r="B31" s="23" t="s">
        <v>136</v>
      </c>
      <c r="C31" s="27">
        <v>0</v>
      </c>
    </row>
    <row r="32" spans="1:7" ht="15">
      <c r="A32" s="25">
        <v>1142</v>
      </c>
      <c r="B32" s="23" t="s">
        <v>137</v>
      </c>
      <c r="C32" s="27">
        <v>16529423.66</v>
      </c>
      <c r="D32" s="23" t="s">
        <v>1494</v>
      </c>
      <c r="E32" s="23" t="s">
        <v>1495</v>
      </c>
      <c r="F32" s="23" t="s">
        <v>1496</v>
      </c>
      <c r="G32" s="23" t="s">
        <v>1497</v>
      </c>
    </row>
    <row r="33" spans="1:7" ht="15">
      <c r="A33" s="25">
        <v>1143</v>
      </c>
      <c r="B33" s="23" t="s">
        <v>138</v>
      </c>
      <c r="C33" s="27">
        <v>12387662.72</v>
      </c>
      <c r="D33" s="23" t="s">
        <v>1498</v>
      </c>
      <c r="E33" s="23" t="s">
        <v>1497</v>
      </c>
      <c r="F33" s="23" t="s">
        <v>1497</v>
      </c>
      <c r="G33" s="23" t="s">
        <v>1497</v>
      </c>
    </row>
    <row r="34" spans="1:7" ht="15">
      <c r="A34" s="25">
        <v>1144</v>
      </c>
      <c r="B34" s="23" t="s">
        <v>139</v>
      </c>
      <c r="C34" s="27">
        <v>159316307.01</v>
      </c>
      <c r="D34" s="23" t="s">
        <v>1499</v>
      </c>
      <c r="E34" s="23" t="s">
        <v>1497</v>
      </c>
      <c r="F34" s="23" t="s">
        <v>1497</v>
      </c>
      <c r="G34" s="23" t="s">
        <v>1497</v>
      </c>
    </row>
    <row r="35" spans="1:3" ht="15">
      <c r="A35" s="25">
        <v>1145</v>
      </c>
      <c r="B35" s="23" t="s">
        <v>140</v>
      </c>
      <c r="C35" s="27">
        <v>0</v>
      </c>
    </row>
    <row r="37" spans="1:8" ht="15">
      <c r="A37" s="22" t="s">
        <v>141</v>
      </c>
      <c r="B37" s="22"/>
      <c r="C37" s="22"/>
      <c r="D37" s="22"/>
      <c r="E37" s="22"/>
      <c r="F37" s="22"/>
      <c r="G37" s="22"/>
      <c r="H37" s="22"/>
    </row>
    <row r="38" spans="1:8" ht="15">
      <c r="A38" s="24" t="s">
        <v>105</v>
      </c>
      <c r="B38" s="24" t="s">
        <v>106</v>
      </c>
      <c r="C38" s="24" t="s">
        <v>107</v>
      </c>
      <c r="D38" s="24" t="s">
        <v>142</v>
      </c>
      <c r="E38" s="24" t="s">
        <v>143</v>
      </c>
      <c r="F38" s="24" t="s">
        <v>144</v>
      </c>
      <c r="G38" s="24"/>
      <c r="H38" s="24"/>
    </row>
    <row r="39" spans="1:3" ht="15">
      <c r="A39" s="25">
        <v>1150</v>
      </c>
      <c r="B39" s="23" t="s">
        <v>145</v>
      </c>
      <c r="C39" s="27">
        <v>0</v>
      </c>
    </row>
    <row r="40" spans="1:3" ht="15">
      <c r="A40" s="25">
        <v>1151</v>
      </c>
      <c r="B40" s="23" t="s">
        <v>146</v>
      </c>
      <c r="C40" s="27">
        <v>0</v>
      </c>
    </row>
    <row r="42" spans="1:8" ht="15">
      <c r="A42" s="22" t="s">
        <v>147</v>
      </c>
      <c r="B42" s="22"/>
      <c r="C42" s="22"/>
      <c r="D42" s="22"/>
      <c r="E42" s="22"/>
      <c r="F42" s="22"/>
      <c r="G42" s="22"/>
      <c r="H42" s="22"/>
    </row>
    <row r="43" spans="1:8" ht="15">
      <c r="A43" s="24" t="s">
        <v>105</v>
      </c>
      <c r="B43" s="24" t="s">
        <v>106</v>
      </c>
      <c r="C43" s="24" t="s">
        <v>107</v>
      </c>
      <c r="D43" s="24" t="s">
        <v>108</v>
      </c>
      <c r="E43" s="24" t="s">
        <v>122</v>
      </c>
      <c r="F43" s="24"/>
      <c r="G43" s="24"/>
      <c r="H43" s="24"/>
    </row>
    <row r="44" spans="1:3" ht="15">
      <c r="A44" s="25">
        <v>1213</v>
      </c>
      <c r="B44" s="23" t="s">
        <v>148</v>
      </c>
      <c r="C44" s="27">
        <v>0</v>
      </c>
    </row>
    <row r="46" spans="1:8" ht="15">
      <c r="A46" s="22" t="s">
        <v>149</v>
      </c>
      <c r="B46" s="22"/>
      <c r="C46" s="22"/>
      <c r="D46" s="22"/>
      <c r="E46" s="22"/>
      <c r="F46" s="22"/>
      <c r="G46" s="22"/>
      <c r="H46" s="22"/>
    </row>
    <row r="47" spans="1:8" ht="15">
      <c r="A47" s="24" t="s">
        <v>105</v>
      </c>
      <c r="B47" s="24" t="s">
        <v>106</v>
      </c>
      <c r="C47" s="24" t="s">
        <v>107</v>
      </c>
      <c r="D47" s="24"/>
      <c r="E47" s="24"/>
      <c r="F47" s="24"/>
      <c r="G47" s="24"/>
      <c r="H47" s="24"/>
    </row>
    <row r="48" spans="1:3" ht="15">
      <c r="A48" s="25">
        <v>1214</v>
      </c>
      <c r="B48" s="23" t="s">
        <v>150</v>
      </c>
      <c r="C48" s="27">
        <v>0</v>
      </c>
    </row>
    <row r="50" spans="1:9" ht="15">
      <c r="A50" s="22" t="s">
        <v>151</v>
      </c>
      <c r="B50" s="22"/>
      <c r="C50" s="22"/>
      <c r="D50" s="22"/>
      <c r="E50" s="22"/>
      <c r="F50" s="22"/>
      <c r="G50" s="22"/>
      <c r="H50" s="22"/>
      <c r="I50" s="22"/>
    </row>
    <row r="51" spans="1:9" ht="15">
      <c r="A51" s="24" t="s">
        <v>105</v>
      </c>
      <c r="B51" s="24" t="s">
        <v>106</v>
      </c>
      <c r="C51" s="24" t="s">
        <v>107</v>
      </c>
      <c r="D51" s="24" t="s">
        <v>152</v>
      </c>
      <c r="E51" s="24" t="s">
        <v>153</v>
      </c>
      <c r="F51" s="24" t="s">
        <v>142</v>
      </c>
      <c r="G51" s="24" t="s">
        <v>154</v>
      </c>
      <c r="H51" s="24" t="s">
        <v>155</v>
      </c>
      <c r="I51" s="24" t="s">
        <v>156</v>
      </c>
    </row>
    <row r="52" spans="1:5" ht="15">
      <c r="A52" s="25">
        <v>1230</v>
      </c>
      <c r="B52" s="23" t="s">
        <v>157</v>
      </c>
      <c r="C52" s="27">
        <v>49214669.730000004</v>
      </c>
      <c r="D52" s="27">
        <v>2113738.87</v>
      </c>
      <c r="E52" s="27">
        <v>-12075876.33</v>
      </c>
    </row>
    <row r="53" spans="1:5" ht="15">
      <c r="A53" s="25">
        <v>1231</v>
      </c>
      <c r="B53" s="23" t="s">
        <v>160</v>
      </c>
      <c r="C53" s="27">
        <v>3061714.35</v>
      </c>
      <c r="D53" s="27">
        <v>0</v>
      </c>
      <c r="E53" s="27">
        <v>0</v>
      </c>
    </row>
    <row r="54" spans="1:5" ht="15">
      <c r="A54" s="25">
        <v>1232</v>
      </c>
      <c r="B54" s="23" t="s">
        <v>162</v>
      </c>
      <c r="C54" s="27">
        <v>0</v>
      </c>
      <c r="D54" s="27">
        <v>0</v>
      </c>
      <c r="E54" s="27">
        <v>0</v>
      </c>
    </row>
    <row r="55" spans="1:9" ht="15">
      <c r="A55" s="25">
        <v>1233</v>
      </c>
      <c r="B55" s="23" t="s">
        <v>163</v>
      </c>
      <c r="C55" s="27">
        <v>42394864.86</v>
      </c>
      <c r="D55" s="27">
        <v>2113738.87</v>
      </c>
      <c r="E55" s="27">
        <v>-12075876.33</v>
      </c>
      <c r="F55" s="23" t="s">
        <v>587</v>
      </c>
      <c r="G55" s="23">
        <v>0.05</v>
      </c>
      <c r="H55" s="23" t="s">
        <v>1500</v>
      </c>
      <c r="I55" s="23" t="s">
        <v>1501</v>
      </c>
    </row>
    <row r="56" spans="1:5" ht="15">
      <c r="A56" s="25">
        <v>1234</v>
      </c>
      <c r="B56" s="23" t="s">
        <v>164</v>
      </c>
      <c r="C56" s="27">
        <v>0</v>
      </c>
      <c r="D56" s="27">
        <v>0</v>
      </c>
      <c r="E56" s="27">
        <v>0</v>
      </c>
    </row>
    <row r="57" spans="1:5" ht="15">
      <c r="A57" s="25">
        <v>1235</v>
      </c>
      <c r="B57" s="23" t="s">
        <v>165</v>
      </c>
      <c r="C57" s="27">
        <v>0</v>
      </c>
      <c r="D57" s="27">
        <v>0</v>
      </c>
      <c r="E57" s="27">
        <v>0</v>
      </c>
    </row>
    <row r="58" spans="1:5" ht="15">
      <c r="A58" s="25">
        <v>1236</v>
      </c>
      <c r="B58" s="23" t="s">
        <v>166</v>
      </c>
      <c r="C58" s="27">
        <v>3758090.52</v>
      </c>
      <c r="D58" s="27">
        <v>0</v>
      </c>
      <c r="E58" s="27">
        <v>0</v>
      </c>
    </row>
    <row r="59" spans="1:5" ht="15">
      <c r="A59" s="25">
        <v>1239</v>
      </c>
      <c r="B59" s="23" t="s">
        <v>167</v>
      </c>
      <c r="C59" s="27">
        <v>0</v>
      </c>
      <c r="D59" s="27">
        <v>0</v>
      </c>
      <c r="E59" s="27">
        <v>0</v>
      </c>
    </row>
    <row r="60" spans="1:5" ht="15">
      <c r="A60" s="25">
        <v>1240</v>
      </c>
      <c r="B60" s="23" t="s">
        <v>168</v>
      </c>
      <c r="C60" s="27">
        <v>15725282.639999999</v>
      </c>
      <c r="D60" s="27">
        <v>1079366.81</v>
      </c>
      <c r="E60" s="27">
        <v>-11223949.61</v>
      </c>
    </row>
    <row r="61" spans="1:9" ht="15">
      <c r="A61" s="25">
        <v>1241</v>
      </c>
      <c r="B61" s="23" t="s">
        <v>169</v>
      </c>
      <c r="C61" s="27">
        <v>5692276.26</v>
      </c>
      <c r="D61" s="27">
        <v>346826.37</v>
      </c>
      <c r="E61" s="27">
        <v>-4318827.75</v>
      </c>
      <c r="F61" s="23" t="s">
        <v>587</v>
      </c>
      <c r="G61" s="23">
        <v>0.1</v>
      </c>
      <c r="H61" s="23" t="s">
        <v>1500</v>
      </c>
      <c r="I61" s="23" t="s">
        <v>1501</v>
      </c>
    </row>
    <row r="62" spans="1:5" ht="15">
      <c r="A62" s="25">
        <v>1242</v>
      </c>
      <c r="B62" s="23" t="s">
        <v>171</v>
      </c>
      <c r="C62" s="27">
        <v>28052</v>
      </c>
      <c r="D62" s="27">
        <v>0</v>
      </c>
      <c r="E62" s="27">
        <v>0</v>
      </c>
    </row>
    <row r="63" spans="1:5" ht="15">
      <c r="A63" s="25">
        <v>1243</v>
      </c>
      <c r="B63" s="23" t="s">
        <v>173</v>
      </c>
      <c r="C63" s="27">
        <v>0</v>
      </c>
      <c r="D63" s="27">
        <v>0</v>
      </c>
      <c r="E63" s="27">
        <v>0</v>
      </c>
    </row>
    <row r="64" spans="1:9" ht="15">
      <c r="A64" s="25">
        <v>1244</v>
      </c>
      <c r="B64" s="23" t="s">
        <v>174</v>
      </c>
      <c r="C64" s="27">
        <v>9536283.1</v>
      </c>
      <c r="D64" s="27">
        <v>678770.16</v>
      </c>
      <c r="E64" s="27">
        <v>-6629296.24</v>
      </c>
      <c r="F64" s="23" t="s">
        <v>587</v>
      </c>
      <c r="G64" s="23">
        <v>0.3</v>
      </c>
      <c r="H64" s="23" t="s">
        <v>1500</v>
      </c>
      <c r="I64" s="23" t="s">
        <v>1501</v>
      </c>
    </row>
    <row r="65" spans="1:5" ht="15">
      <c r="A65" s="25">
        <v>1245</v>
      </c>
      <c r="B65" s="23" t="s">
        <v>176</v>
      </c>
      <c r="C65" s="27">
        <v>0</v>
      </c>
      <c r="D65" s="27">
        <v>0</v>
      </c>
      <c r="E65" s="27">
        <v>0</v>
      </c>
    </row>
    <row r="66" spans="1:9" ht="15">
      <c r="A66" s="25">
        <v>1246</v>
      </c>
      <c r="B66" s="23" t="s">
        <v>178</v>
      </c>
      <c r="C66" s="27">
        <v>468671.28</v>
      </c>
      <c r="D66" s="27">
        <v>53770.28</v>
      </c>
      <c r="E66" s="27">
        <v>-275825.62</v>
      </c>
      <c r="F66" s="23" t="s">
        <v>587</v>
      </c>
      <c r="G66" s="23">
        <v>0.1</v>
      </c>
      <c r="H66" s="23" t="s">
        <v>1500</v>
      </c>
      <c r="I66" s="23" t="s">
        <v>1501</v>
      </c>
    </row>
    <row r="67" spans="1:5" ht="15">
      <c r="A67" s="25">
        <v>1247</v>
      </c>
      <c r="B67" s="23" t="s">
        <v>180</v>
      </c>
      <c r="C67" s="27">
        <v>0</v>
      </c>
      <c r="D67" s="27">
        <v>0</v>
      </c>
      <c r="E67" s="27">
        <v>0</v>
      </c>
    </row>
    <row r="68" spans="1:5" ht="15">
      <c r="A68" s="25">
        <v>1248</v>
      </c>
      <c r="B68" s="23" t="s">
        <v>181</v>
      </c>
      <c r="C68" s="27">
        <v>0</v>
      </c>
      <c r="D68" s="27">
        <v>0</v>
      </c>
      <c r="E68" s="27">
        <v>0</v>
      </c>
    </row>
    <row r="70" spans="1:9" ht="15">
      <c r="A70" s="22" t="s">
        <v>182</v>
      </c>
      <c r="B70" s="22"/>
      <c r="C70" s="22"/>
      <c r="D70" s="22"/>
      <c r="E70" s="22"/>
      <c r="F70" s="22"/>
      <c r="G70" s="22"/>
      <c r="H70" s="22"/>
      <c r="I70" s="22"/>
    </row>
    <row r="71" spans="1:9" ht="15">
      <c r="A71" s="24" t="s">
        <v>105</v>
      </c>
      <c r="B71" s="24" t="s">
        <v>106</v>
      </c>
      <c r="C71" s="24" t="s">
        <v>107</v>
      </c>
      <c r="D71" s="24" t="s">
        <v>183</v>
      </c>
      <c r="E71" s="24" t="s">
        <v>184</v>
      </c>
      <c r="F71" s="24" t="s">
        <v>142</v>
      </c>
      <c r="G71" s="24" t="s">
        <v>154</v>
      </c>
      <c r="H71" s="24" t="s">
        <v>155</v>
      </c>
      <c r="I71" s="24" t="s">
        <v>156</v>
      </c>
    </row>
    <row r="72" spans="1:5" ht="15">
      <c r="A72" s="25">
        <v>1250</v>
      </c>
      <c r="B72" s="23" t="s">
        <v>185</v>
      </c>
      <c r="C72" s="27">
        <v>1301618.32</v>
      </c>
      <c r="D72" s="27">
        <v>199103.61</v>
      </c>
      <c r="E72" s="27">
        <v>-1183760.43</v>
      </c>
    </row>
    <row r="73" spans="1:6" ht="15">
      <c r="A73" s="25">
        <v>1251</v>
      </c>
      <c r="B73" s="23" t="s">
        <v>186</v>
      </c>
      <c r="C73" s="27">
        <v>46866.8</v>
      </c>
      <c r="D73" s="27">
        <v>0</v>
      </c>
      <c r="E73" s="27">
        <v>-46866.8</v>
      </c>
      <c r="F73" s="23" t="s">
        <v>1497</v>
      </c>
    </row>
    <row r="74" spans="1:5" ht="15">
      <c r="A74" s="25">
        <v>1252</v>
      </c>
      <c r="B74" s="23" t="s">
        <v>187</v>
      </c>
      <c r="C74" s="27">
        <v>0</v>
      </c>
      <c r="D74" s="27">
        <v>0</v>
      </c>
      <c r="E74" s="27">
        <v>0</v>
      </c>
    </row>
    <row r="75" spans="1:5" ht="15">
      <c r="A75" s="25">
        <v>1253</v>
      </c>
      <c r="B75" s="23" t="s">
        <v>188</v>
      </c>
      <c r="C75" s="27">
        <v>0</v>
      </c>
      <c r="D75" s="27">
        <v>0</v>
      </c>
      <c r="E75" s="27">
        <v>0</v>
      </c>
    </row>
    <row r="76" spans="1:9" ht="15">
      <c r="A76" s="25">
        <v>1254</v>
      </c>
      <c r="B76" s="23" t="s">
        <v>189</v>
      </c>
      <c r="C76" s="27">
        <v>1254751.52</v>
      </c>
      <c r="D76" s="27">
        <v>199103.61</v>
      </c>
      <c r="E76" s="27">
        <v>-1136893.63</v>
      </c>
      <c r="F76" s="23" t="s">
        <v>1502</v>
      </c>
      <c r="G76" s="23" t="s">
        <v>1497</v>
      </c>
      <c r="H76" s="23" t="s">
        <v>1497</v>
      </c>
      <c r="I76" s="23" t="s">
        <v>1503</v>
      </c>
    </row>
    <row r="77" spans="1:5" ht="15">
      <c r="A77" s="25">
        <v>1259</v>
      </c>
      <c r="B77" s="23" t="s">
        <v>190</v>
      </c>
      <c r="C77" s="27">
        <v>0</v>
      </c>
      <c r="D77" s="27">
        <v>0</v>
      </c>
      <c r="E77" s="27">
        <v>0</v>
      </c>
    </row>
    <row r="78" spans="1:5" ht="15">
      <c r="A78" s="25">
        <v>1270</v>
      </c>
      <c r="B78" s="23" t="s">
        <v>191</v>
      </c>
      <c r="C78" s="27">
        <v>0</v>
      </c>
      <c r="D78" s="27">
        <v>0</v>
      </c>
      <c r="E78" s="27">
        <v>0</v>
      </c>
    </row>
    <row r="79" spans="1:5" ht="15">
      <c r="A79" s="25">
        <v>1271</v>
      </c>
      <c r="B79" s="23" t="s">
        <v>192</v>
      </c>
      <c r="C79" s="27">
        <v>0</v>
      </c>
      <c r="D79" s="27">
        <v>0</v>
      </c>
      <c r="E79" s="27">
        <v>0</v>
      </c>
    </row>
    <row r="80" spans="1:5" ht="15">
      <c r="A80" s="25">
        <v>1272</v>
      </c>
      <c r="B80" s="23" t="s">
        <v>193</v>
      </c>
      <c r="C80" s="27">
        <v>0</v>
      </c>
      <c r="D80" s="27">
        <v>0</v>
      </c>
      <c r="E80" s="27">
        <v>0</v>
      </c>
    </row>
    <row r="81" spans="1:5" ht="15">
      <c r="A81" s="25">
        <v>1273</v>
      </c>
      <c r="B81" s="23" t="s">
        <v>194</v>
      </c>
      <c r="C81" s="27">
        <v>0</v>
      </c>
      <c r="D81" s="27">
        <v>0</v>
      </c>
      <c r="E81" s="27">
        <v>0</v>
      </c>
    </row>
    <row r="82" spans="1:5" ht="15">
      <c r="A82" s="25">
        <v>1274</v>
      </c>
      <c r="B82" s="23" t="s">
        <v>195</v>
      </c>
      <c r="C82" s="27">
        <v>0</v>
      </c>
      <c r="D82" s="27">
        <v>0</v>
      </c>
      <c r="E82" s="27">
        <v>0</v>
      </c>
    </row>
    <row r="83" spans="1:5" ht="15">
      <c r="A83" s="25">
        <v>1275</v>
      </c>
      <c r="B83" s="23" t="s">
        <v>196</v>
      </c>
      <c r="C83" s="27">
        <v>0</v>
      </c>
      <c r="D83" s="27">
        <v>0</v>
      </c>
      <c r="E83" s="27">
        <v>0</v>
      </c>
    </row>
    <row r="84" spans="1:5" ht="15">
      <c r="A84" s="25">
        <v>1279</v>
      </c>
      <c r="B84" s="23" t="s">
        <v>197</v>
      </c>
      <c r="C84" s="27">
        <v>0</v>
      </c>
      <c r="D84" s="27">
        <v>0</v>
      </c>
      <c r="E84" s="27">
        <v>0</v>
      </c>
    </row>
    <row r="86" spans="1:8" ht="15">
      <c r="A86" s="22" t="s">
        <v>198</v>
      </c>
      <c r="B86" s="22"/>
      <c r="C86" s="22"/>
      <c r="D86" s="22"/>
      <c r="E86" s="22"/>
      <c r="F86" s="22"/>
      <c r="G86" s="22"/>
      <c r="H86" s="22"/>
    </row>
    <row r="87" spans="1:8" ht="15">
      <c r="A87" s="24" t="s">
        <v>105</v>
      </c>
      <c r="B87" s="24" t="s">
        <v>106</v>
      </c>
      <c r="C87" s="24" t="s">
        <v>107</v>
      </c>
      <c r="D87" s="24" t="s">
        <v>199</v>
      </c>
      <c r="E87" s="24"/>
      <c r="F87" s="24"/>
      <c r="G87" s="24"/>
      <c r="H87" s="24"/>
    </row>
    <row r="88" spans="1:3" ht="15">
      <c r="A88" s="25">
        <v>1160</v>
      </c>
      <c r="B88" s="23" t="s">
        <v>200</v>
      </c>
      <c r="C88" s="27">
        <v>-1650088.71</v>
      </c>
    </row>
    <row r="89" spans="1:4" ht="101.25">
      <c r="A89" s="25">
        <v>1161</v>
      </c>
      <c r="B89" s="23" t="s">
        <v>201</v>
      </c>
      <c r="C89" s="27">
        <v>-1650088.71</v>
      </c>
      <c r="D89" s="103" t="s">
        <v>1504</v>
      </c>
    </row>
    <row r="90" spans="1:3" ht="15">
      <c r="A90" s="25">
        <v>1162</v>
      </c>
      <c r="B90" s="23" t="s">
        <v>202</v>
      </c>
      <c r="C90" s="27">
        <v>0</v>
      </c>
    </row>
    <row r="92" spans="1:8" ht="15">
      <c r="A92" s="22" t="s">
        <v>203</v>
      </c>
      <c r="B92" s="22"/>
      <c r="C92" s="22"/>
      <c r="D92" s="22"/>
      <c r="E92" s="22"/>
      <c r="F92" s="22"/>
      <c r="G92" s="22"/>
      <c r="H92" s="22"/>
    </row>
    <row r="93" spans="1:8" ht="15">
      <c r="A93" s="24" t="s">
        <v>105</v>
      </c>
      <c r="B93" s="24" t="s">
        <v>106</v>
      </c>
      <c r="C93" s="24" t="s">
        <v>107</v>
      </c>
      <c r="D93" s="24" t="s">
        <v>122</v>
      </c>
      <c r="E93" s="24"/>
      <c r="F93" s="24"/>
      <c r="G93" s="24"/>
      <c r="H93" s="24"/>
    </row>
    <row r="94" spans="1:3" ht="15">
      <c r="A94" s="25">
        <v>1290</v>
      </c>
      <c r="B94" s="23" t="s">
        <v>204</v>
      </c>
      <c r="C94" s="27">
        <v>0</v>
      </c>
    </row>
    <row r="95" spans="1:3" ht="15">
      <c r="A95" s="25">
        <v>1291</v>
      </c>
      <c r="B95" s="23" t="s">
        <v>205</v>
      </c>
      <c r="C95" s="27">
        <v>0</v>
      </c>
    </row>
    <row r="96" spans="1:3" ht="15">
      <c r="A96" s="25">
        <v>1292</v>
      </c>
      <c r="B96" s="23" t="s">
        <v>206</v>
      </c>
      <c r="C96" s="27">
        <v>0</v>
      </c>
    </row>
    <row r="97" spans="1:3" ht="15">
      <c r="A97" s="25">
        <v>1293</v>
      </c>
      <c r="B97" s="23" t="s">
        <v>207</v>
      </c>
      <c r="C97" s="27">
        <v>0</v>
      </c>
    </row>
    <row r="99" spans="1:8" ht="15">
      <c r="A99" s="22" t="s">
        <v>208</v>
      </c>
      <c r="B99" s="22"/>
      <c r="C99" s="22"/>
      <c r="D99" s="22"/>
      <c r="E99" s="22"/>
      <c r="F99" s="22"/>
      <c r="G99" s="22"/>
      <c r="H99" s="22"/>
    </row>
    <row r="100" spans="1:8" ht="15">
      <c r="A100" s="24" t="s">
        <v>105</v>
      </c>
      <c r="B100" s="24" t="s">
        <v>106</v>
      </c>
      <c r="C100" s="24" t="s">
        <v>107</v>
      </c>
      <c r="D100" s="24" t="s">
        <v>118</v>
      </c>
      <c r="E100" s="24" t="s">
        <v>119</v>
      </c>
      <c r="F100" s="24" t="s">
        <v>120</v>
      </c>
      <c r="G100" s="24" t="s">
        <v>209</v>
      </c>
      <c r="H100" s="24" t="s">
        <v>210</v>
      </c>
    </row>
    <row r="101" spans="1:7" ht="15">
      <c r="A101" s="25">
        <v>2110</v>
      </c>
      <c r="B101" s="23" t="s">
        <v>211</v>
      </c>
      <c r="C101" s="27">
        <v>4435399.38</v>
      </c>
      <c r="D101" s="27">
        <v>3083956.2299999995</v>
      </c>
      <c r="E101" s="27">
        <v>187386.08</v>
      </c>
      <c r="F101" s="27">
        <v>0</v>
      </c>
      <c r="G101" s="27">
        <v>1164057.0699999998</v>
      </c>
    </row>
    <row r="102" spans="1:7" ht="15">
      <c r="A102" s="25">
        <v>2111</v>
      </c>
      <c r="B102" s="23" t="s">
        <v>212</v>
      </c>
      <c r="C102" s="27">
        <v>0</v>
      </c>
      <c r="D102" s="27">
        <v>0</v>
      </c>
      <c r="E102" s="27">
        <v>0</v>
      </c>
      <c r="F102" s="27">
        <v>0</v>
      </c>
      <c r="G102" s="27">
        <v>0</v>
      </c>
    </row>
    <row r="103" spans="1:8" ht="15">
      <c r="A103" s="25">
        <v>2112</v>
      </c>
      <c r="B103" s="23" t="s">
        <v>213</v>
      </c>
      <c r="C103" s="27">
        <v>481338.08</v>
      </c>
      <c r="D103" s="27">
        <v>481338.08</v>
      </c>
      <c r="E103" s="27">
        <v>0</v>
      </c>
      <c r="F103" s="27">
        <v>0</v>
      </c>
      <c r="G103" s="27">
        <v>0</v>
      </c>
      <c r="H103" s="23" t="s">
        <v>1505</v>
      </c>
    </row>
    <row r="104" spans="1:8" ht="15">
      <c r="A104" s="25">
        <v>2113</v>
      </c>
      <c r="B104" s="23" t="s">
        <v>214</v>
      </c>
      <c r="C104" s="27">
        <v>986785.53</v>
      </c>
      <c r="D104" s="27">
        <v>701466.0399999999</v>
      </c>
      <c r="E104" s="27">
        <v>0</v>
      </c>
      <c r="F104" s="27">
        <v>0</v>
      </c>
      <c r="G104" s="27">
        <v>285319.49</v>
      </c>
      <c r="H104" s="23" t="s">
        <v>1505</v>
      </c>
    </row>
    <row r="105" spans="1:7" ht="15">
      <c r="A105" s="25">
        <v>2114</v>
      </c>
      <c r="B105" s="23" t="s">
        <v>215</v>
      </c>
      <c r="C105" s="27">
        <v>0</v>
      </c>
      <c r="D105" s="27">
        <v>0</v>
      </c>
      <c r="E105" s="27">
        <v>0</v>
      </c>
      <c r="F105" s="27">
        <v>0</v>
      </c>
      <c r="G105" s="27">
        <v>0</v>
      </c>
    </row>
    <row r="106" spans="1:7" ht="15">
      <c r="A106" s="25">
        <v>2115</v>
      </c>
      <c r="B106" s="23" t="s">
        <v>216</v>
      </c>
      <c r="C106" s="27">
        <v>0</v>
      </c>
      <c r="D106" s="27">
        <v>0</v>
      </c>
      <c r="E106" s="27">
        <v>0</v>
      </c>
      <c r="F106" s="27">
        <v>0</v>
      </c>
      <c r="G106" s="27">
        <v>0</v>
      </c>
    </row>
    <row r="107" spans="1:7" ht="15">
      <c r="A107" s="25">
        <v>2116</v>
      </c>
      <c r="B107" s="23" t="s">
        <v>217</v>
      </c>
      <c r="C107" s="27">
        <v>0</v>
      </c>
      <c r="D107" s="27">
        <v>0</v>
      </c>
      <c r="E107" s="27">
        <v>0</v>
      </c>
      <c r="F107" s="27">
        <v>0</v>
      </c>
      <c r="G107" s="27">
        <v>0</v>
      </c>
    </row>
    <row r="108" spans="1:8" ht="15">
      <c r="A108" s="25">
        <v>2117</v>
      </c>
      <c r="B108" s="23" t="s">
        <v>218</v>
      </c>
      <c r="C108" s="27">
        <v>1817464.27</v>
      </c>
      <c r="D108" s="27">
        <v>1817464.27</v>
      </c>
      <c r="E108" s="27">
        <v>0</v>
      </c>
      <c r="F108" s="27">
        <v>0</v>
      </c>
      <c r="G108" s="27">
        <v>0</v>
      </c>
      <c r="H108" s="23" t="s">
        <v>1505</v>
      </c>
    </row>
    <row r="109" spans="1:7" ht="15">
      <c r="A109" s="25">
        <v>2118</v>
      </c>
      <c r="B109" s="23" t="s">
        <v>219</v>
      </c>
      <c r="C109" s="27">
        <v>0</v>
      </c>
      <c r="D109" s="27">
        <v>0</v>
      </c>
      <c r="E109" s="27">
        <v>0</v>
      </c>
      <c r="F109" s="27">
        <v>0</v>
      </c>
      <c r="G109" s="27">
        <v>0</v>
      </c>
    </row>
    <row r="110" spans="1:8" ht="15">
      <c r="A110" s="25">
        <v>2119</v>
      </c>
      <c r="B110" s="23" t="s">
        <v>220</v>
      </c>
      <c r="C110" s="27">
        <v>1149811.5</v>
      </c>
      <c r="D110" s="27">
        <v>83687.84</v>
      </c>
      <c r="E110" s="27">
        <v>187386.08</v>
      </c>
      <c r="F110" s="27">
        <v>0</v>
      </c>
      <c r="G110" s="27">
        <v>878737.58</v>
      </c>
      <c r="H110" s="23" t="s">
        <v>1505</v>
      </c>
    </row>
    <row r="111" spans="1:7" ht="15">
      <c r="A111" s="25">
        <v>2120</v>
      </c>
      <c r="B111" s="23" t="s">
        <v>221</v>
      </c>
      <c r="C111" s="27">
        <v>0</v>
      </c>
      <c r="D111" s="27">
        <v>0</v>
      </c>
      <c r="E111" s="27">
        <v>0</v>
      </c>
      <c r="F111" s="27">
        <v>0</v>
      </c>
      <c r="G111" s="27">
        <v>0</v>
      </c>
    </row>
    <row r="112" spans="1:7" ht="15">
      <c r="A112" s="25">
        <v>2121</v>
      </c>
      <c r="B112" s="23" t="s">
        <v>222</v>
      </c>
      <c r="C112" s="27">
        <v>0</v>
      </c>
      <c r="D112" s="27">
        <v>0</v>
      </c>
      <c r="E112" s="27">
        <v>0</v>
      </c>
      <c r="F112" s="27">
        <v>0</v>
      </c>
      <c r="G112" s="27">
        <v>0</v>
      </c>
    </row>
    <row r="113" spans="1:7" ht="15">
      <c r="A113" s="25">
        <v>2122</v>
      </c>
      <c r="B113" s="23" t="s">
        <v>223</v>
      </c>
      <c r="C113" s="27">
        <v>0</v>
      </c>
      <c r="D113" s="27">
        <v>0</v>
      </c>
      <c r="E113" s="27">
        <v>0</v>
      </c>
      <c r="F113" s="27">
        <v>0</v>
      </c>
      <c r="G113" s="27">
        <v>0</v>
      </c>
    </row>
    <row r="114" spans="1:7" ht="15">
      <c r="A114" s="25">
        <v>2129</v>
      </c>
      <c r="B114" s="23" t="s">
        <v>224</v>
      </c>
      <c r="C114" s="27">
        <v>0</v>
      </c>
      <c r="D114" s="27">
        <v>0</v>
      </c>
      <c r="E114" s="27">
        <v>0</v>
      </c>
      <c r="F114" s="27">
        <v>0</v>
      </c>
      <c r="G114" s="27">
        <v>0</v>
      </c>
    </row>
    <row r="116" spans="1:8" ht="15">
      <c r="A116" s="22" t="s">
        <v>225</v>
      </c>
      <c r="B116" s="22"/>
      <c r="C116" s="22"/>
      <c r="D116" s="22"/>
      <c r="E116" s="22"/>
      <c r="F116" s="22"/>
      <c r="G116" s="22"/>
      <c r="H116" s="22"/>
    </row>
    <row r="117" spans="1:8" ht="15">
      <c r="A117" s="24" t="s">
        <v>105</v>
      </c>
      <c r="B117" s="24" t="s">
        <v>106</v>
      </c>
      <c r="C117" s="24" t="s">
        <v>107</v>
      </c>
      <c r="D117" s="24" t="s">
        <v>226</v>
      </c>
      <c r="E117" s="24" t="s">
        <v>122</v>
      </c>
      <c r="F117" s="24"/>
      <c r="G117" s="24"/>
      <c r="H117" s="24"/>
    </row>
    <row r="118" spans="1:3" ht="15">
      <c r="A118" s="25">
        <v>2160</v>
      </c>
      <c r="B118" s="23" t="s">
        <v>227</v>
      </c>
      <c r="C118" s="27">
        <v>22761158.19</v>
      </c>
    </row>
    <row r="119" spans="1:3" ht="15">
      <c r="A119" s="25">
        <v>2161</v>
      </c>
      <c r="B119" s="23" t="s">
        <v>228</v>
      </c>
      <c r="C119" s="27">
        <v>0</v>
      </c>
    </row>
    <row r="120" spans="1:5" ht="78.75">
      <c r="A120" s="25">
        <v>2162</v>
      </c>
      <c r="B120" s="23" t="s">
        <v>229</v>
      </c>
      <c r="C120" s="27">
        <v>22761158.19</v>
      </c>
      <c r="D120" s="23" t="s">
        <v>1506</v>
      </c>
      <c r="E120" s="103" t="s">
        <v>1507</v>
      </c>
    </row>
    <row r="121" spans="1:3" ht="15">
      <c r="A121" s="25">
        <v>2163</v>
      </c>
      <c r="B121" s="23" t="s">
        <v>230</v>
      </c>
      <c r="C121" s="27">
        <v>0</v>
      </c>
    </row>
    <row r="122" spans="1:3" ht="15">
      <c r="A122" s="25">
        <v>2164</v>
      </c>
      <c r="B122" s="23" t="s">
        <v>231</v>
      </c>
      <c r="C122" s="27">
        <v>0</v>
      </c>
    </row>
    <row r="123" spans="1:3" ht="15">
      <c r="A123" s="25">
        <v>2165</v>
      </c>
      <c r="B123" s="23" t="s">
        <v>232</v>
      </c>
      <c r="C123" s="27">
        <v>0</v>
      </c>
    </row>
    <row r="124" spans="1:3" ht="15">
      <c r="A124" s="25">
        <v>2166</v>
      </c>
      <c r="B124" s="23" t="s">
        <v>233</v>
      </c>
      <c r="C124" s="27">
        <v>0</v>
      </c>
    </row>
    <row r="125" spans="1:3" ht="15">
      <c r="A125" s="25">
        <v>2250</v>
      </c>
      <c r="B125" s="23" t="s">
        <v>234</v>
      </c>
      <c r="C125" s="27">
        <v>0</v>
      </c>
    </row>
    <row r="126" spans="1:3" ht="15">
      <c r="A126" s="25">
        <v>2251</v>
      </c>
      <c r="B126" s="23" t="s">
        <v>235</v>
      </c>
      <c r="C126" s="27">
        <v>0</v>
      </c>
    </row>
    <row r="127" spans="1:3" ht="15">
      <c r="A127" s="25">
        <v>2252</v>
      </c>
      <c r="B127" s="23" t="s">
        <v>236</v>
      </c>
      <c r="C127" s="27">
        <v>0</v>
      </c>
    </row>
    <row r="128" spans="1:3" ht="15">
      <c r="A128" s="25">
        <v>2253</v>
      </c>
      <c r="B128" s="23" t="s">
        <v>237</v>
      </c>
      <c r="C128" s="27">
        <v>0</v>
      </c>
    </row>
    <row r="129" spans="1:3" ht="15">
      <c r="A129" s="25">
        <v>2254</v>
      </c>
      <c r="B129" s="23" t="s">
        <v>238</v>
      </c>
      <c r="C129" s="27">
        <v>0</v>
      </c>
    </row>
    <row r="130" spans="1:3" ht="15">
      <c r="A130" s="25">
        <v>2255</v>
      </c>
      <c r="B130" s="23" t="s">
        <v>239</v>
      </c>
      <c r="C130" s="27">
        <v>0</v>
      </c>
    </row>
    <row r="131" spans="1:3" ht="15">
      <c r="A131" s="25">
        <v>2256</v>
      </c>
      <c r="B131" s="23" t="s">
        <v>240</v>
      </c>
      <c r="C131" s="27">
        <v>0</v>
      </c>
    </row>
    <row r="133" spans="1:8" ht="15">
      <c r="A133" s="22" t="s">
        <v>241</v>
      </c>
      <c r="B133" s="22"/>
      <c r="C133" s="22"/>
      <c r="D133" s="22"/>
      <c r="E133" s="22"/>
      <c r="F133" s="22"/>
      <c r="G133" s="22"/>
      <c r="H133" s="22"/>
    </row>
    <row r="134" spans="1:8" ht="15">
      <c r="A134" s="32" t="s">
        <v>105</v>
      </c>
      <c r="B134" s="32" t="s">
        <v>106</v>
      </c>
      <c r="C134" s="32" t="s">
        <v>107</v>
      </c>
      <c r="D134" s="32" t="s">
        <v>226</v>
      </c>
      <c r="E134" s="32" t="s">
        <v>122</v>
      </c>
      <c r="F134" s="32"/>
      <c r="G134" s="32"/>
      <c r="H134" s="32"/>
    </row>
    <row r="135" spans="1:3" ht="15">
      <c r="A135" s="25">
        <v>2159</v>
      </c>
      <c r="B135" s="23" t="s">
        <v>242</v>
      </c>
      <c r="C135" s="27">
        <v>0</v>
      </c>
    </row>
    <row r="136" spans="1:3" ht="15">
      <c r="A136" s="25">
        <v>2199</v>
      </c>
      <c r="B136" s="23" t="s">
        <v>243</v>
      </c>
      <c r="C136" s="27">
        <v>0</v>
      </c>
    </row>
    <row r="137" spans="1:3" ht="15">
      <c r="A137" s="25">
        <v>2240</v>
      </c>
      <c r="B137" s="23" t="s">
        <v>244</v>
      </c>
      <c r="C137" s="27">
        <v>0</v>
      </c>
    </row>
    <row r="138" spans="1:3" ht="15">
      <c r="A138" s="25">
        <v>2241</v>
      </c>
      <c r="B138" s="23" t="s">
        <v>245</v>
      </c>
      <c r="C138" s="27">
        <v>0</v>
      </c>
    </row>
    <row r="139" spans="1:3" ht="15">
      <c r="A139" s="25">
        <v>2242</v>
      </c>
      <c r="B139" s="23" t="s">
        <v>246</v>
      </c>
      <c r="C139" s="27">
        <v>0</v>
      </c>
    </row>
    <row r="140" spans="1:3" ht="15">
      <c r="A140" s="25">
        <v>2249</v>
      </c>
      <c r="B140" s="23" t="s">
        <v>247</v>
      </c>
      <c r="C140"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 right="0" top="0.3937007874015748" bottom="0.3937007874015748" header="0.31496062992125984" footer="0.31496062992125984"/>
  <pageSetup horizontalDpi="600" verticalDpi="600" orientation="landscape" scale="6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view="pageBreakPreview" zoomScale="98" zoomScaleSheetLayoutView="98"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1521</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1940</v>
      </c>
      <c r="B3" s="347"/>
      <c r="C3" s="347"/>
      <c r="D3" s="18" t="s">
        <v>102</v>
      </c>
      <c r="E3" s="19">
        <v>4</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36">
        <v>4100</v>
      </c>
      <c r="B8" s="37" t="s">
        <v>251</v>
      </c>
      <c r="C8" s="40">
        <v>11768647.56</v>
      </c>
      <c r="D8" s="37"/>
      <c r="E8" s="38"/>
    </row>
    <row r="9" spans="1:5" ht="15">
      <c r="A9" s="36">
        <v>4110</v>
      </c>
      <c r="B9" s="37" t="s">
        <v>252</v>
      </c>
      <c r="C9" s="40">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40">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40">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40">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40">
        <v>0</v>
      </c>
      <c r="D34" s="37"/>
      <c r="E34" s="38"/>
    </row>
    <row r="35" spans="1:5" ht="15">
      <c r="A35" s="36">
        <v>4151</v>
      </c>
      <c r="B35" s="37" t="s">
        <v>277</v>
      </c>
      <c r="C35" s="40">
        <v>0</v>
      </c>
      <c r="D35" s="37"/>
      <c r="E35" s="38"/>
    </row>
    <row r="36" spans="1:5" ht="22.5">
      <c r="A36" s="36">
        <v>4154</v>
      </c>
      <c r="B36" s="39" t="s">
        <v>278</v>
      </c>
      <c r="C36" s="40">
        <v>0</v>
      </c>
      <c r="D36" s="37"/>
      <c r="E36" s="38"/>
    </row>
    <row r="37" spans="1:5" ht="15">
      <c r="A37" s="36">
        <v>4160</v>
      </c>
      <c r="B37" s="37" t="s">
        <v>279</v>
      </c>
      <c r="C37" s="40">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36">
        <v>4170</v>
      </c>
      <c r="B46" s="37" t="s">
        <v>288</v>
      </c>
      <c r="C46" s="40">
        <v>11768647.56</v>
      </c>
      <c r="D46" s="37"/>
      <c r="E46" s="38"/>
    </row>
    <row r="47" spans="1:5" ht="15">
      <c r="A47" s="36">
        <v>4171</v>
      </c>
      <c r="B47" s="37" t="s">
        <v>289</v>
      </c>
      <c r="C47" s="40">
        <v>0</v>
      </c>
      <c r="D47" s="37"/>
      <c r="E47" s="38"/>
    </row>
    <row r="48" spans="1:5" ht="15">
      <c r="A48" s="36">
        <v>4172</v>
      </c>
      <c r="B48" s="37" t="s">
        <v>290</v>
      </c>
      <c r="C48" s="40">
        <v>0</v>
      </c>
      <c r="D48" s="37"/>
      <c r="E48" s="38"/>
    </row>
    <row r="49" spans="1:5" ht="22.5">
      <c r="A49" s="36">
        <v>4173</v>
      </c>
      <c r="B49" s="39" t="s">
        <v>291</v>
      </c>
      <c r="C49" s="40">
        <v>11768647.56</v>
      </c>
      <c r="D49" s="37" t="s">
        <v>1508</v>
      </c>
      <c r="E49" s="38"/>
    </row>
    <row r="50" spans="1:5" ht="22.5">
      <c r="A50" s="36">
        <v>4174</v>
      </c>
      <c r="B50" s="39" t="s">
        <v>292</v>
      </c>
      <c r="C50" s="40">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36">
        <v>4200</v>
      </c>
      <c r="B58" s="39" t="s">
        <v>298</v>
      </c>
      <c r="C58" s="40">
        <v>133386551.4</v>
      </c>
      <c r="D58" s="37"/>
      <c r="E58" s="38"/>
    </row>
    <row r="59" spans="1:5" ht="22.5">
      <c r="A59" s="36">
        <v>4210</v>
      </c>
      <c r="B59" s="39" t="s">
        <v>299</v>
      </c>
      <c r="C59" s="40">
        <v>70000000</v>
      </c>
      <c r="D59" s="37"/>
      <c r="E59" s="38"/>
    </row>
    <row r="60" spans="1:5" ht="15">
      <c r="A60" s="36">
        <v>4211</v>
      </c>
      <c r="B60" s="37" t="s">
        <v>300</v>
      </c>
      <c r="C60" s="40">
        <v>0</v>
      </c>
      <c r="D60" s="37"/>
      <c r="E60" s="38"/>
    </row>
    <row r="61" spans="1:5" ht="15">
      <c r="A61" s="36">
        <v>4212</v>
      </c>
      <c r="B61" s="37" t="s">
        <v>301</v>
      </c>
      <c r="C61" s="40">
        <v>70000000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63386551.4</v>
      </c>
      <c r="D65" s="37"/>
      <c r="E65" s="38"/>
    </row>
    <row r="66" spans="1:5" ht="15">
      <c r="A66" s="36">
        <v>4221</v>
      </c>
      <c r="B66" s="37" t="s">
        <v>306</v>
      </c>
      <c r="C66" s="40">
        <v>0</v>
      </c>
      <c r="D66" s="37"/>
      <c r="E66" s="38"/>
    </row>
    <row r="67" spans="1:5" ht="15">
      <c r="A67" s="36">
        <v>4223</v>
      </c>
      <c r="B67" s="37" t="s">
        <v>307</v>
      </c>
      <c r="C67" s="40">
        <v>63386551.4</v>
      </c>
      <c r="D67" s="37" t="s">
        <v>1509</v>
      </c>
      <c r="E67" s="38"/>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23189089.46</v>
      </c>
      <c r="D73" s="37"/>
      <c r="E73" s="37"/>
    </row>
    <row r="74" spans="1:5" ht="15">
      <c r="A74" s="41">
        <v>4310</v>
      </c>
      <c r="B74" s="37" t="s">
        <v>312</v>
      </c>
      <c r="C74" s="40">
        <v>20512066.94</v>
      </c>
      <c r="D74" s="37"/>
      <c r="E74" s="37"/>
    </row>
    <row r="75" spans="1:5" ht="45">
      <c r="A75" s="41">
        <v>4311</v>
      </c>
      <c r="B75" s="37" t="s">
        <v>313</v>
      </c>
      <c r="C75" s="40">
        <v>20512066.94</v>
      </c>
      <c r="D75" s="37" t="s">
        <v>1510</v>
      </c>
      <c r="E75" s="39" t="s">
        <v>1511</v>
      </c>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2677022.52</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22.5">
      <c r="A94" s="41">
        <v>4399</v>
      </c>
      <c r="B94" s="37" t="s">
        <v>323</v>
      </c>
      <c r="C94" s="40">
        <v>2677022.52</v>
      </c>
      <c r="D94" s="37" t="s">
        <v>1512</v>
      </c>
      <c r="E94" s="39" t="s">
        <v>1513</v>
      </c>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41">
        <v>5000</v>
      </c>
      <c r="B98" s="37" t="s">
        <v>332</v>
      </c>
      <c r="C98" s="40">
        <v>59384654.28</v>
      </c>
      <c r="D98" s="42">
        <v>1</v>
      </c>
      <c r="E98" s="37"/>
    </row>
    <row r="99" spans="1:5" ht="15">
      <c r="A99" s="41">
        <v>5100</v>
      </c>
      <c r="B99" s="37" t="s">
        <v>333</v>
      </c>
      <c r="C99" s="40">
        <v>53489501.33</v>
      </c>
      <c r="D99" s="42">
        <v>1</v>
      </c>
      <c r="E99" s="37"/>
    </row>
    <row r="100" spans="1:5" ht="15">
      <c r="A100" s="41">
        <v>5110</v>
      </c>
      <c r="B100" s="37" t="s">
        <v>334</v>
      </c>
      <c r="C100" s="40">
        <v>42510759.160000004</v>
      </c>
      <c r="D100" s="42">
        <v>0.7947495882927127</v>
      </c>
      <c r="E100" s="37"/>
    </row>
    <row r="101" spans="1:5" ht="33.75">
      <c r="A101" s="41">
        <v>5111</v>
      </c>
      <c r="B101" s="37" t="s">
        <v>335</v>
      </c>
      <c r="C101" s="40">
        <v>23014844.59</v>
      </c>
      <c r="D101" s="42">
        <v>0.43026844554058213</v>
      </c>
      <c r="E101" s="39" t="s">
        <v>1514</v>
      </c>
    </row>
    <row r="102" spans="1:5" ht="15">
      <c r="A102" s="41">
        <v>5112</v>
      </c>
      <c r="B102" s="37" t="s">
        <v>336</v>
      </c>
      <c r="C102" s="40">
        <v>1033625.92</v>
      </c>
      <c r="D102" s="42">
        <v>0.019323902715471436</v>
      </c>
      <c r="E102" s="37"/>
    </row>
    <row r="103" spans="1:5" ht="15">
      <c r="A103" s="41">
        <v>5113</v>
      </c>
      <c r="B103" s="37" t="s">
        <v>337</v>
      </c>
      <c r="C103" s="40">
        <v>4307248.73</v>
      </c>
      <c r="D103" s="42">
        <v>0.08052512405054423</v>
      </c>
      <c r="E103" s="37"/>
    </row>
    <row r="104" spans="1:5" ht="45">
      <c r="A104" s="41">
        <v>5114</v>
      </c>
      <c r="B104" s="37" t="s">
        <v>338</v>
      </c>
      <c r="C104" s="40">
        <v>4801497.45</v>
      </c>
      <c r="D104" s="42">
        <v>0.08976523113157242</v>
      </c>
      <c r="E104" s="39" t="s">
        <v>1515</v>
      </c>
    </row>
    <row r="105" spans="1:5" ht="45">
      <c r="A105" s="41">
        <v>5115</v>
      </c>
      <c r="B105" s="37" t="s">
        <v>339</v>
      </c>
      <c r="C105" s="40">
        <v>9353542.47</v>
      </c>
      <c r="D105" s="42">
        <v>0.17486688485454238</v>
      </c>
      <c r="E105" s="39" t="s">
        <v>1516</v>
      </c>
    </row>
    <row r="106" spans="1:5" ht="15">
      <c r="A106" s="41">
        <v>5116</v>
      </c>
      <c r="B106" s="37" t="s">
        <v>340</v>
      </c>
      <c r="C106" s="40">
        <v>0</v>
      </c>
      <c r="D106" s="42">
        <v>0</v>
      </c>
      <c r="E106" s="37"/>
    </row>
    <row r="107" spans="1:5" ht="15">
      <c r="A107" s="41">
        <v>5120</v>
      </c>
      <c r="B107" s="37" t="s">
        <v>341</v>
      </c>
      <c r="C107" s="40">
        <v>1647758.8</v>
      </c>
      <c r="D107" s="42">
        <v>0.03080527503582917</v>
      </c>
      <c r="E107" s="37"/>
    </row>
    <row r="108" spans="1:5" ht="15">
      <c r="A108" s="41">
        <v>5121</v>
      </c>
      <c r="B108" s="37" t="s">
        <v>342</v>
      </c>
      <c r="C108" s="40">
        <v>442986.64</v>
      </c>
      <c r="D108" s="42">
        <v>0.008281749296315604</v>
      </c>
      <c r="E108" s="37"/>
    </row>
    <row r="109" spans="1:5" ht="15">
      <c r="A109" s="41">
        <v>5122</v>
      </c>
      <c r="B109" s="37" t="s">
        <v>343</v>
      </c>
      <c r="C109" s="40">
        <v>12696.26</v>
      </c>
      <c r="D109" s="42">
        <v>0.00023735984977072886</v>
      </c>
      <c r="E109" s="37"/>
    </row>
    <row r="110" spans="1:5" ht="15">
      <c r="A110" s="41">
        <v>5123</v>
      </c>
      <c r="B110" s="37" t="s">
        <v>344</v>
      </c>
      <c r="C110" s="40">
        <v>0</v>
      </c>
      <c r="D110" s="42">
        <v>0</v>
      </c>
      <c r="E110" s="37"/>
    </row>
    <row r="111" spans="1:5" ht="15">
      <c r="A111" s="41">
        <v>5124</v>
      </c>
      <c r="B111" s="37" t="s">
        <v>345</v>
      </c>
      <c r="C111" s="40">
        <v>19255.82</v>
      </c>
      <c r="D111" s="42">
        <v>0.00035999251294571754</v>
      </c>
      <c r="E111" s="37"/>
    </row>
    <row r="112" spans="1:5" ht="15">
      <c r="A112" s="41">
        <v>5125</v>
      </c>
      <c r="B112" s="37" t="s">
        <v>346</v>
      </c>
      <c r="C112" s="40">
        <v>4173.27</v>
      </c>
      <c r="D112" s="42">
        <v>7.802035719595295E-05</v>
      </c>
      <c r="E112" s="37"/>
    </row>
    <row r="113" spans="1:5" ht="15">
      <c r="A113" s="41">
        <v>5126</v>
      </c>
      <c r="B113" s="37" t="s">
        <v>347</v>
      </c>
      <c r="C113" s="40">
        <v>803680.23</v>
      </c>
      <c r="D113" s="42">
        <v>0.015025008833822306</v>
      </c>
      <c r="E113" s="37"/>
    </row>
    <row r="114" spans="1:5" ht="15">
      <c r="A114" s="41">
        <v>5127</v>
      </c>
      <c r="B114" s="37" t="s">
        <v>348</v>
      </c>
      <c r="C114" s="40">
        <v>198372.6</v>
      </c>
      <c r="D114" s="42">
        <v>0.0037086268345661545</v>
      </c>
      <c r="E114" s="37"/>
    </row>
    <row r="115" spans="1:5" ht="15">
      <c r="A115" s="41">
        <v>5128</v>
      </c>
      <c r="B115" s="37" t="s">
        <v>349</v>
      </c>
      <c r="C115" s="40">
        <v>0</v>
      </c>
      <c r="D115" s="42">
        <v>0</v>
      </c>
      <c r="E115" s="37"/>
    </row>
    <row r="116" spans="1:5" ht="15">
      <c r="A116" s="41">
        <v>5129</v>
      </c>
      <c r="B116" s="37" t="s">
        <v>350</v>
      </c>
      <c r="C116" s="40">
        <v>166593.98</v>
      </c>
      <c r="D116" s="42">
        <v>0.003114517351212704</v>
      </c>
      <c r="E116" s="37"/>
    </row>
    <row r="117" spans="1:5" ht="15">
      <c r="A117" s="41">
        <v>5130</v>
      </c>
      <c r="B117" s="37" t="s">
        <v>351</v>
      </c>
      <c r="C117" s="40">
        <v>9330983.369999997</v>
      </c>
      <c r="D117" s="42">
        <v>0.17444513667145825</v>
      </c>
      <c r="E117" s="37"/>
    </row>
    <row r="118" spans="1:5" ht="15">
      <c r="A118" s="41">
        <v>5131</v>
      </c>
      <c r="B118" s="37" t="s">
        <v>352</v>
      </c>
      <c r="C118" s="40">
        <v>646951.64</v>
      </c>
      <c r="D118" s="42">
        <v>0.012094927488829517</v>
      </c>
      <c r="E118" s="37"/>
    </row>
    <row r="119" spans="1:5" ht="15">
      <c r="A119" s="41">
        <v>5132</v>
      </c>
      <c r="B119" s="37" t="s">
        <v>353</v>
      </c>
      <c r="C119" s="40">
        <v>199565.18</v>
      </c>
      <c r="D119" s="42">
        <v>0.0037309224247351943</v>
      </c>
      <c r="E119" s="37"/>
    </row>
    <row r="120" spans="1:5" ht="15">
      <c r="A120" s="41">
        <v>5133</v>
      </c>
      <c r="B120" s="37" t="s">
        <v>354</v>
      </c>
      <c r="C120" s="40">
        <v>2644258</v>
      </c>
      <c r="D120" s="42">
        <v>0.049435084161402486</v>
      </c>
      <c r="E120" s="37"/>
    </row>
    <row r="121" spans="1:5" ht="15">
      <c r="A121" s="41">
        <v>5134</v>
      </c>
      <c r="B121" s="37" t="s">
        <v>355</v>
      </c>
      <c r="C121" s="40">
        <v>2349584.86</v>
      </c>
      <c r="D121" s="42">
        <v>0.0439260939357873</v>
      </c>
      <c r="E121" s="37"/>
    </row>
    <row r="122" spans="1:5" ht="15">
      <c r="A122" s="41">
        <v>5135</v>
      </c>
      <c r="B122" s="37" t="s">
        <v>356</v>
      </c>
      <c r="C122" s="40">
        <v>1933569.67</v>
      </c>
      <c r="D122" s="42">
        <v>0.03614858284191075</v>
      </c>
      <c r="E122" s="37"/>
    </row>
    <row r="123" spans="1:5" ht="15">
      <c r="A123" s="41">
        <v>5136</v>
      </c>
      <c r="B123" s="37" t="s">
        <v>357</v>
      </c>
      <c r="C123" s="40">
        <v>338431.93</v>
      </c>
      <c r="D123" s="42">
        <v>0.0063270720718083765</v>
      </c>
      <c r="E123" s="37"/>
    </row>
    <row r="124" spans="1:5" ht="15">
      <c r="A124" s="41">
        <v>5137</v>
      </c>
      <c r="B124" s="37" t="s">
        <v>358</v>
      </c>
      <c r="C124" s="40">
        <v>93977.01</v>
      </c>
      <c r="D124" s="42">
        <v>0.0017569243994296178</v>
      </c>
      <c r="E124" s="37"/>
    </row>
    <row r="125" spans="1:5" ht="15">
      <c r="A125" s="41">
        <v>5138</v>
      </c>
      <c r="B125" s="37" t="s">
        <v>359</v>
      </c>
      <c r="C125" s="40">
        <v>264853.37</v>
      </c>
      <c r="D125" s="42">
        <v>0.004951501947382242</v>
      </c>
      <c r="E125" s="37"/>
    </row>
    <row r="126" spans="1:5" ht="15">
      <c r="A126" s="41">
        <v>5139</v>
      </c>
      <c r="B126" s="37" t="s">
        <v>360</v>
      </c>
      <c r="C126" s="40">
        <v>859791.71</v>
      </c>
      <c r="D126" s="42">
        <v>0.01607402740017281</v>
      </c>
      <c r="E126" s="37"/>
    </row>
    <row r="127" spans="1:5" ht="15">
      <c r="A127" s="41">
        <v>5200</v>
      </c>
      <c r="B127" s="37" t="s">
        <v>361</v>
      </c>
      <c r="C127" s="40">
        <v>65001.86</v>
      </c>
      <c r="D127" s="42">
        <v>0.0012152265095719487</v>
      </c>
      <c r="E127" s="37"/>
    </row>
    <row r="128" spans="1:5" ht="15">
      <c r="A128" s="41">
        <v>5210</v>
      </c>
      <c r="B128" s="37" t="s">
        <v>362</v>
      </c>
      <c r="C128" s="40">
        <v>0</v>
      </c>
      <c r="D128" s="42">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41">
        <v>5220</v>
      </c>
      <c r="B131" s="37" t="s">
        <v>365</v>
      </c>
      <c r="C131" s="40">
        <v>0</v>
      </c>
      <c r="D131" s="42">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41">
        <v>5230</v>
      </c>
      <c r="B134" s="37" t="s">
        <v>307</v>
      </c>
      <c r="C134" s="40">
        <v>0</v>
      </c>
      <c r="D134" s="42">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41">
        <v>5240</v>
      </c>
      <c r="B137" s="37" t="s">
        <v>370</v>
      </c>
      <c r="C137" s="40">
        <v>65001.86</v>
      </c>
      <c r="D137" s="42">
        <v>0.0012152265095719487</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65001.86</v>
      </c>
      <c r="D141" s="42">
        <v>0.0012152265095719487</v>
      </c>
      <c r="E141" s="37"/>
    </row>
    <row r="142" spans="1:5" ht="15">
      <c r="A142" s="41">
        <v>5250</v>
      </c>
      <c r="B142" s="37" t="s">
        <v>308</v>
      </c>
      <c r="C142" s="40">
        <v>0</v>
      </c>
      <c r="D142" s="42">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41">
        <v>5260</v>
      </c>
      <c r="B146" s="37" t="s">
        <v>378</v>
      </c>
      <c r="C146" s="40">
        <v>0</v>
      </c>
      <c r="D146" s="42">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41">
        <v>5270</v>
      </c>
      <c r="B149" s="37" t="s">
        <v>381</v>
      </c>
      <c r="C149" s="40">
        <v>0</v>
      </c>
      <c r="D149" s="42">
        <v>0</v>
      </c>
      <c r="E149" s="37"/>
    </row>
    <row r="150" spans="1:5" ht="15">
      <c r="A150" s="41">
        <v>5271</v>
      </c>
      <c r="B150" s="37" t="s">
        <v>382</v>
      </c>
      <c r="C150" s="40">
        <v>0</v>
      </c>
      <c r="D150" s="42">
        <v>0</v>
      </c>
      <c r="E150" s="37"/>
    </row>
    <row r="151" spans="1:5" ht="15">
      <c r="A151" s="41">
        <v>5280</v>
      </c>
      <c r="B151" s="37" t="s">
        <v>383</v>
      </c>
      <c r="C151" s="40">
        <v>0</v>
      </c>
      <c r="D151" s="42">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41">
        <v>5290</v>
      </c>
      <c r="B157" s="37" t="s">
        <v>389</v>
      </c>
      <c r="C157" s="40">
        <v>0</v>
      </c>
      <c r="D157" s="42">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41">
        <v>5300</v>
      </c>
      <c r="B160" s="37" t="s">
        <v>392</v>
      </c>
      <c r="C160" s="40">
        <v>0</v>
      </c>
      <c r="D160" s="42">
        <v>0</v>
      </c>
      <c r="E160" s="37"/>
    </row>
    <row r="161" spans="1:5" ht="15">
      <c r="A161" s="41">
        <v>5310</v>
      </c>
      <c r="B161" s="37" t="s">
        <v>300</v>
      </c>
      <c r="C161" s="40">
        <v>0</v>
      </c>
      <c r="D161" s="42">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41">
        <v>5320</v>
      </c>
      <c r="B164" s="37" t="s">
        <v>301</v>
      </c>
      <c r="C164" s="40">
        <v>0</v>
      </c>
      <c r="D164" s="42">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41">
        <v>5330</v>
      </c>
      <c r="B167" s="37" t="s">
        <v>302</v>
      </c>
      <c r="C167" s="40">
        <v>0</v>
      </c>
      <c r="D167" s="42">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41">
        <v>5400</v>
      </c>
      <c r="B170" s="37" t="s">
        <v>399</v>
      </c>
      <c r="C170" s="40">
        <v>0</v>
      </c>
      <c r="D170" s="42">
        <v>0</v>
      </c>
      <c r="E170" s="37"/>
    </row>
    <row r="171" spans="1:5" ht="15">
      <c r="A171" s="41">
        <v>5410</v>
      </c>
      <c r="B171" s="37" t="s">
        <v>400</v>
      </c>
      <c r="C171" s="40">
        <v>0</v>
      </c>
      <c r="D171" s="42">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41">
        <v>5420</v>
      </c>
      <c r="B174" s="37" t="s">
        <v>403</v>
      </c>
      <c r="C174" s="40">
        <v>0</v>
      </c>
      <c r="D174" s="42">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41">
        <v>5430</v>
      </c>
      <c r="B177" s="37" t="s">
        <v>406</v>
      </c>
      <c r="C177" s="40">
        <v>0</v>
      </c>
      <c r="D177" s="42">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41">
        <v>5440</v>
      </c>
      <c r="B180" s="37" t="s">
        <v>409</v>
      </c>
      <c r="C180" s="40">
        <v>0</v>
      </c>
      <c r="D180" s="42">
        <v>0</v>
      </c>
      <c r="E180" s="37"/>
    </row>
    <row r="181" spans="1:5" ht="15">
      <c r="A181" s="41">
        <v>5441</v>
      </c>
      <c r="B181" s="37" t="s">
        <v>409</v>
      </c>
      <c r="C181" s="40">
        <v>0</v>
      </c>
      <c r="D181" s="42">
        <v>0</v>
      </c>
      <c r="E181" s="37"/>
    </row>
    <row r="182" spans="1:5" ht="15">
      <c r="A182" s="41">
        <v>5450</v>
      </c>
      <c r="B182" s="37" t="s">
        <v>410</v>
      </c>
      <c r="C182" s="40">
        <v>0</v>
      </c>
      <c r="D182" s="42">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41">
        <v>5500</v>
      </c>
      <c r="B185" s="37" t="s">
        <v>413</v>
      </c>
      <c r="C185" s="40">
        <v>5830151.09</v>
      </c>
      <c r="D185" s="42">
        <v>0.10899617579216643</v>
      </c>
      <c r="E185" s="37"/>
    </row>
    <row r="186" spans="1:5" ht="15">
      <c r="A186" s="41">
        <v>5510</v>
      </c>
      <c r="B186" s="37" t="s">
        <v>414</v>
      </c>
      <c r="C186" s="40">
        <v>3392209.29</v>
      </c>
      <c r="D186" s="42">
        <v>0.06341822611267182</v>
      </c>
      <c r="E186" s="37"/>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2113738.87</v>
      </c>
      <c r="D189" s="42">
        <v>0.03951689242641141</v>
      </c>
      <c r="E189" s="37"/>
    </row>
    <row r="190" spans="1:5" ht="15">
      <c r="A190" s="41">
        <v>5514</v>
      </c>
      <c r="B190" s="37" t="s">
        <v>418</v>
      </c>
      <c r="C190" s="40">
        <v>0</v>
      </c>
      <c r="D190" s="42">
        <v>0</v>
      </c>
      <c r="E190" s="37"/>
    </row>
    <row r="191" spans="1:5" ht="15">
      <c r="A191" s="41">
        <v>5515</v>
      </c>
      <c r="B191" s="37" t="s">
        <v>419</v>
      </c>
      <c r="C191" s="40">
        <v>1079366.81</v>
      </c>
      <c r="D191" s="42">
        <v>0.020179040431521633</v>
      </c>
      <c r="E191" s="37"/>
    </row>
    <row r="192" spans="1:5" ht="15">
      <c r="A192" s="41">
        <v>5516</v>
      </c>
      <c r="B192" s="37" t="s">
        <v>420</v>
      </c>
      <c r="C192" s="40">
        <v>0</v>
      </c>
      <c r="D192" s="42">
        <v>0</v>
      </c>
      <c r="E192" s="37"/>
    </row>
    <row r="193" spans="1:5" ht="15">
      <c r="A193" s="41">
        <v>5517</v>
      </c>
      <c r="B193" s="37" t="s">
        <v>421</v>
      </c>
      <c r="C193" s="40">
        <v>199103.61</v>
      </c>
      <c r="D193" s="42">
        <v>0.0037222932547387798</v>
      </c>
      <c r="E193" s="37"/>
    </row>
    <row r="194" spans="1:5" ht="15">
      <c r="A194" s="41">
        <v>5518</v>
      </c>
      <c r="B194" s="37" t="s">
        <v>422</v>
      </c>
      <c r="C194" s="40">
        <v>0</v>
      </c>
      <c r="D194" s="42">
        <v>0</v>
      </c>
      <c r="E194" s="37"/>
    </row>
    <row r="195" spans="1:5" ht="15">
      <c r="A195" s="41">
        <v>5520</v>
      </c>
      <c r="B195" s="37" t="s">
        <v>423</v>
      </c>
      <c r="C195" s="40">
        <v>0</v>
      </c>
      <c r="D195" s="42">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41">
        <v>5530</v>
      </c>
      <c r="B198" s="37" t="s">
        <v>426</v>
      </c>
      <c r="C198" s="40">
        <v>1807904.18</v>
      </c>
      <c r="D198" s="42">
        <v>0.03379923414963719</v>
      </c>
      <c r="E198" s="37"/>
    </row>
    <row r="199" spans="1:5" ht="15">
      <c r="A199" s="41">
        <v>5531</v>
      </c>
      <c r="B199" s="37" t="s">
        <v>427</v>
      </c>
      <c r="C199" s="40">
        <v>0</v>
      </c>
      <c r="D199" s="42">
        <v>0</v>
      </c>
      <c r="E199" s="37"/>
    </row>
    <row r="200" spans="1:5" ht="15">
      <c r="A200" s="41">
        <v>5532</v>
      </c>
      <c r="B200" s="37" t="s">
        <v>428</v>
      </c>
      <c r="C200" s="40">
        <v>1807904.18</v>
      </c>
      <c r="D200" s="42">
        <v>0.03379923414963719</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41">
        <v>5540</v>
      </c>
      <c r="B204" s="37" t="s">
        <v>432</v>
      </c>
      <c r="C204" s="40">
        <v>0</v>
      </c>
      <c r="D204" s="42">
        <v>0</v>
      </c>
      <c r="E204" s="37"/>
    </row>
    <row r="205" spans="1:5" ht="15">
      <c r="A205" s="41">
        <v>5541</v>
      </c>
      <c r="B205" s="37" t="s">
        <v>432</v>
      </c>
      <c r="C205" s="40">
        <v>0</v>
      </c>
      <c r="D205" s="42">
        <v>0</v>
      </c>
      <c r="E205" s="37"/>
    </row>
    <row r="206" spans="1:5" ht="15">
      <c r="A206" s="41">
        <v>5550</v>
      </c>
      <c r="B206" s="37" t="s">
        <v>433</v>
      </c>
      <c r="C206" s="40">
        <v>0</v>
      </c>
      <c r="D206" s="42">
        <v>0</v>
      </c>
      <c r="E206" s="37"/>
    </row>
    <row r="207" spans="1:5" ht="15">
      <c r="A207" s="41">
        <v>5551</v>
      </c>
      <c r="B207" s="37" t="s">
        <v>433</v>
      </c>
      <c r="C207" s="40">
        <v>0</v>
      </c>
      <c r="D207" s="42">
        <v>0</v>
      </c>
      <c r="E207" s="37"/>
    </row>
    <row r="208" spans="1:5" ht="15">
      <c r="A208" s="41">
        <v>5590</v>
      </c>
      <c r="B208" s="37" t="s">
        <v>434</v>
      </c>
      <c r="C208" s="40">
        <v>630037.62</v>
      </c>
      <c r="D208" s="42">
        <v>0.011778715529857419</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630037.62</v>
      </c>
      <c r="D217" s="42">
        <v>0.011778715529857419</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 right="0" top="0.3937007874015748" bottom="0.3937007874015748" header="0.31496062992125984" footer="0.31496062992125984"/>
  <pageSetup horizontalDpi="600" verticalDpi="600" orientation="portrait" scale="6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1521</v>
      </c>
      <c r="B1" s="357"/>
      <c r="C1" s="357"/>
      <c r="D1" s="43" t="s">
        <v>99</v>
      </c>
      <c r="E1" s="44">
        <v>2019</v>
      </c>
    </row>
    <row r="2" spans="1:5" ht="18.95" customHeight="1">
      <c r="A2" s="357" t="s">
        <v>446</v>
      </c>
      <c r="B2" s="357"/>
      <c r="C2" s="357"/>
      <c r="D2" s="43" t="s">
        <v>101</v>
      </c>
      <c r="E2" s="44" t="s">
        <v>598</v>
      </c>
    </row>
    <row r="3" spans="1:5" ht="18.95" customHeight="1">
      <c r="A3" s="357" t="s">
        <v>1940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49">
        <v>3110</v>
      </c>
      <c r="B8" s="45" t="s">
        <v>301</v>
      </c>
      <c r="C8" s="50">
        <v>171071619.39</v>
      </c>
      <c r="D8" s="45" t="s">
        <v>301</v>
      </c>
      <c r="E8" s="45" t="s">
        <v>1317</v>
      </c>
    </row>
    <row r="9" spans="1:5" ht="15">
      <c r="A9" s="49">
        <v>3120</v>
      </c>
      <c r="B9" s="45" t="s">
        <v>449</v>
      </c>
      <c r="C9" s="50">
        <v>85784011.97</v>
      </c>
      <c r="D9" s="45" t="s">
        <v>1517</v>
      </c>
      <c r="E9" s="45" t="s">
        <v>1317</v>
      </c>
    </row>
    <row r="10" spans="1:5" ht="15">
      <c r="A10" s="49">
        <v>3130</v>
      </c>
      <c r="B10" s="45" t="s">
        <v>450</v>
      </c>
      <c r="C10" s="50">
        <v>0</v>
      </c>
      <c r="E10" s="218"/>
    </row>
    <row r="12" spans="1:5" ht="15">
      <c r="A12" s="47" t="s">
        <v>451</v>
      </c>
      <c r="B12" s="47"/>
      <c r="C12" s="47"/>
      <c r="D12" s="47"/>
      <c r="E12" s="47"/>
    </row>
    <row r="13" spans="1:5" ht="15">
      <c r="A13" s="48" t="s">
        <v>105</v>
      </c>
      <c r="B13" s="48" t="s">
        <v>106</v>
      </c>
      <c r="C13" s="48" t="s">
        <v>107</v>
      </c>
      <c r="D13" s="48" t="s">
        <v>452</v>
      </c>
      <c r="E13" s="48"/>
    </row>
    <row r="14" spans="1:4" ht="15">
      <c r="A14" s="49">
        <v>3210</v>
      </c>
      <c r="B14" s="45" t="s">
        <v>453</v>
      </c>
      <c r="C14" s="50">
        <v>108959634.13999999</v>
      </c>
      <c r="D14" s="45" t="s">
        <v>1518</v>
      </c>
    </row>
    <row r="15" spans="1:4" ht="15">
      <c r="A15" s="49">
        <v>3220</v>
      </c>
      <c r="B15" s="45" t="s">
        <v>454</v>
      </c>
      <c r="C15" s="50">
        <v>185259490.83</v>
      </c>
      <c r="D15" s="45" t="s">
        <v>1519</v>
      </c>
    </row>
    <row r="16" spans="1:3" ht="15">
      <c r="A16" s="49">
        <v>3230</v>
      </c>
      <c r="B16" s="45" t="s">
        <v>455</v>
      </c>
      <c r="C16" s="50">
        <v>3005470.66</v>
      </c>
    </row>
    <row r="17" spans="1:3" ht="15">
      <c r="A17" s="49">
        <v>3231</v>
      </c>
      <c r="B17" s="45" t="s">
        <v>456</v>
      </c>
      <c r="C17" s="50">
        <v>3005470.66</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3044947.72</v>
      </c>
    </row>
    <row r="26" spans="1:3" ht="15">
      <c r="A26" s="49">
        <v>3251</v>
      </c>
      <c r="B26" s="45" t="s">
        <v>465</v>
      </c>
      <c r="C26" s="50">
        <v>0</v>
      </c>
    </row>
    <row r="27" spans="1:4" ht="15">
      <c r="A27" s="49">
        <v>3252</v>
      </c>
      <c r="B27" s="45" t="s">
        <v>466</v>
      </c>
      <c r="C27" s="50">
        <v>3044947.72</v>
      </c>
      <c r="D27" s="45" t="s">
        <v>1520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 right="0" top="0.7480314960629921" bottom="0.7480314960629921" header="0.31496062992125984" footer="0.31496062992125984"/>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482</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1933</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586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129403049.35</v>
      </c>
      <c r="D36" s="50">
        <v>0</v>
      </c>
      <c r="E36" s="50">
        <v>0</v>
      </c>
      <c r="F36" s="50">
        <v>0</v>
      </c>
    </row>
    <row r="37" spans="1:6" ht="15">
      <c r="A37" s="45">
        <v>8120</v>
      </c>
      <c r="B37" s="45" t="s">
        <v>575</v>
      </c>
      <c r="C37" s="50">
        <v>0</v>
      </c>
      <c r="D37" s="50">
        <v>127424678.26</v>
      </c>
      <c r="E37" s="50">
        <v>129403049.35</v>
      </c>
      <c r="F37" s="50">
        <v>24233849.53</v>
      </c>
    </row>
    <row r="38" spans="1:6" ht="15">
      <c r="A38" s="45">
        <v>8130</v>
      </c>
      <c r="B38" s="45" t="s">
        <v>576</v>
      </c>
      <c r="C38" s="50">
        <v>0</v>
      </c>
      <c r="D38" s="50">
        <v>11866821.33</v>
      </c>
      <c r="E38" s="50">
        <v>0</v>
      </c>
      <c r="F38" s="50">
        <v>-11866821.33</v>
      </c>
    </row>
    <row r="39" spans="1:6" ht="15">
      <c r="A39" s="45">
        <v>8140</v>
      </c>
      <c r="B39" s="45" t="s">
        <v>577</v>
      </c>
      <c r="C39" s="50">
        <v>0</v>
      </c>
      <c r="D39" s="50">
        <v>127424678.26</v>
      </c>
      <c r="E39" s="50">
        <v>127424678.26</v>
      </c>
      <c r="F39" s="50">
        <v>0</v>
      </c>
    </row>
    <row r="40" spans="1:6" ht="15">
      <c r="A40" s="45">
        <v>8150</v>
      </c>
      <c r="B40" s="45" t="s">
        <v>578</v>
      </c>
      <c r="C40" s="50">
        <v>0</v>
      </c>
      <c r="D40" s="50">
        <v>0</v>
      </c>
      <c r="E40" s="50">
        <v>127409678.26</v>
      </c>
      <c r="F40" s="50">
        <v>127409678.26</v>
      </c>
    </row>
    <row r="41" spans="1:6" ht="15">
      <c r="A41" s="45">
        <v>8210</v>
      </c>
      <c r="B41" s="45" t="s">
        <v>579</v>
      </c>
      <c r="C41" s="50">
        <v>129403049.36</v>
      </c>
      <c r="D41" s="50">
        <v>0</v>
      </c>
      <c r="E41" s="50">
        <v>0</v>
      </c>
      <c r="F41" s="50">
        <v>0</v>
      </c>
    </row>
    <row r="42" spans="1:6" ht="15">
      <c r="A42" s="45">
        <v>8220</v>
      </c>
      <c r="B42" s="45" t="s">
        <v>580</v>
      </c>
      <c r="C42" s="50">
        <v>0</v>
      </c>
      <c r="D42" s="50">
        <v>968824570.53</v>
      </c>
      <c r="E42" s="50">
        <v>963072875.53</v>
      </c>
      <c r="F42" s="50">
        <v>5751695</v>
      </c>
    </row>
    <row r="43" spans="1:6" ht="15">
      <c r="A43" s="45">
        <v>8230</v>
      </c>
      <c r="B43" s="45" t="s">
        <v>581</v>
      </c>
      <c r="C43" s="50">
        <v>0</v>
      </c>
      <c r="D43" s="50">
        <v>11866821.33</v>
      </c>
      <c r="E43" s="50">
        <v>0</v>
      </c>
      <c r="F43" s="50">
        <v>-11866821.33</v>
      </c>
    </row>
    <row r="44" spans="1:6" ht="15">
      <c r="A44" s="45">
        <v>8240</v>
      </c>
      <c r="B44" s="45" t="s">
        <v>582</v>
      </c>
      <c r="C44" s="50">
        <v>0</v>
      </c>
      <c r="D44" s="50">
        <v>135517725.69</v>
      </c>
      <c r="E44" s="50">
        <v>135391544.05</v>
      </c>
      <c r="F44" s="50">
        <v>-126181.6399999857</v>
      </c>
    </row>
    <row r="45" spans="1:6" ht="15">
      <c r="A45" s="45">
        <v>8250</v>
      </c>
      <c r="B45" s="45" t="s">
        <v>583</v>
      </c>
      <c r="C45" s="50">
        <v>0</v>
      </c>
      <c r="D45" s="50">
        <v>135391544.05</v>
      </c>
      <c r="E45" s="50">
        <v>134954078.54</v>
      </c>
      <c r="F45" s="50">
        <v>-437465.51000002027</v>
      </c>
    </row>
    <row r="46" spans="1:6" ht="15">
      <c r="A46" s="45">
        <v>8260</v>
      </c>
      <c r="B46" s="45" t="s">
        <v>584</v>
      </c>
      <c r="C46" s="50">
        <v>0</v>
      </c>
      <c r="D46" s="50">
        <v>134954078.54</v>
      </c>
      <c r="E46" s="50">
        <v>134954078.54</v>
      </c>
      <c r="F46" s="50">
        <v>0</v>
      </c>
    </row>
    <row r="47" spans="1:6" ht="15">
      <c r="A47" s="45">
        <v>8270</v>
      </c>
      <c r="B47" s="45" t="s">
        <v>585</v>
      </c>
      <c r="C47" s="50">
        <v>0</v>
      </c>
      <c r="D47" s="50">
        <v>134954078.54</v>
      </c>
      <c r="E47" s="50">
        <v>0</v>
      </c>
      <c r="F47" s="50">
        <v>-134954078.54</v>
      </c>
    </row>
    <row r="51" ht="15">
      <c r="A51" s="17" t="s">
        <v>98</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086614173228347" right="0.7086614173228347" top="0.7480314960629921" bottom="0.7480314960629921" header="0.31496062992125984" footer="0.31496062992125984"/>
  <pageSetup fitToHeight="10" fitToWidth="1" horizontalDpi="72" verticalDpi="72" orientation="landscape" scale="51" r:id="rId1"/>
  <headerFooter>
    <oddHeader>&amp;CNOTAS A LOS ESTADOS FINANCIEROS</oddHeader>
    <oddFooter>&amp;L&amp;F&amp;R&amp;A</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view="pageBreakPreview" zoomScale="120" zoomScaleSheetLayoutView="120" workbookViewId="0" topLeftCell="A1">
      <selection activeCell="A1" sqref="A1:XFD1048576"/>
    </sheetView>
  </sheetViews>
  <sheetFormatPr defaultColWidth="9.140625" defaultRowHeight="15"/>
  <cols>
    <col min="1" max="1" width="10.00390625" style="45" customWidth="1"/>
    <col min="2" max="2" width="63.421875" style="45" bestFit="1" customWidth="1"/>
    <col min="3" max="3" width="15.28125" style="45" bestFit="1" customWidth="1"/>
    <col min="4" max="4" width="16.421875" style="45" bestFit="1" customWidth="1"/>
    <col min="5" max="5" width="19.140625" style="45" customWidth="1"/>
    <col min="6" max="16384" width="9.140625" style="45" customWidth="1"/>
  </cols>
  <sheetData>
    <row r="1" spans="1:5" s="51" customFormat="1" ht="18.95" customHeight="1">
      <c r="A1" s="357" t="s">
        <v>1521</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1940</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4" ht="15">
      <c r="A8" s="49">
        <v>1111</v>
      </c>
      <c r="B8" s="45" t="s">
        <v>471</v>
      </c>
      <c r="C8" s="50">
        <v>12000</v>
      </c>
      <c r="D8" s="50">
        <v>12736</v>
      </c>
    </row>
    <row r="9" spans="1:4" ht="15">
      <c r="A9" s="49">
        <v>1112</v>
      </c>
      <c r="B9" s="45" t="s">
        <v>472</v>
      </c>
      <c r="C9" s="50">
        <v>153828725.02</v>
      </c>
      <c r="D9" s="50">
        <v>166405135.03</v>
      </c>
    </row>
    <row r="10" spans="1:4" ht="15">
      <c r="A10" s="49">
        <v>1113</v>
      </c>
      <c r="B10" s="45" t="s">
        <v>473</v>
      </c>
      <c r="C10" s="50">
        <v>0</v>
      </c>
      <c r="D10" s="50">
        <v>0</v>
      </c>
    </row>
    <row r="11" spans="1:4" ht="15">
      <c r="A11" s="49">
        <v>1114</v>
      </c>
      <c r="B11" s="45" t="s">
        <v>109</v>
      </c>
      <c r="C11" s="50">
        <v>0</v>
      </c>
      <c r="D11" s="50">
        <v>0</v>
      </c>
    </row>
    <row r="12" spans="1:4" ht="15">
      <c r="A12" s="49">
        <v>1115</v>
      </c>
      <c r="B12" s="45" t="s">
        <v>110</v>
      </c>
      <c r="C12" s="50">
        <v>0</v>
      </c>
      <c r="D12" s="50">
        <v>0</v>
      </c>
    </row>
    <row r="13" spans="1:4" ht="15">
      <c r="A13" s="49">
        <v>1116</v>
      </c>
      <c r="B13" s="45" t="s">
        <v>474</v>
      </c>
      <c r="C13" s="50">
        <v>93394</v>
      </c>
      <c r="D13" s="50">
        <v>93394</v>
      </c>
    </row>
    <row r="14" spans="1:4" ht="15">
      <c r="A14" s="49">
        <v>1119</v>
      </c>
      <c r="B14" s="45" t="s">
        <v>475</v>
      </c>
      <c r="C14" s="50">
        <v>0</v>
      </c>
      <c r="D14" s="50">
        <v>0</v>
      </c>
    </row>
    <row r="15" spans="1:4" ht="15">
      <c r="A15" s="49">
        <v>1110</v>
      </c>
      <c r="B15" s="45" t="s">
        <v>476</v>
      </c>
      <c r="C15" s="50">
        <v>153934119.02</v>
      </c>
      <c r="D15" s="50">
        <v>166511265.03</v>
      </c>
    </row>
    <row r="18" spans="1:5" ht="15">
      <c r="A18" s="47" t="s">
        <v>477</v>
      </c>
      <c r="B18" s="47"/>
      <c r="C18" s="47"/>
      <c r="D18" s="47"/>
      <c r="E18" s="47"/>
    </row>
    <row r="19" spans="1:5" ht="15">
      <c r="A19" s="48" t="s">
        <v>105</v>
      </c>
      <c r="B19" s="48" t="s">
        <v>106</v>
      </c>
      <c r="C19" s="48" t="s">
        <v>107</v>
      </c>
      <c r="D19" s="48" t="s">
        <v>478</v>
      </c>
      <c r="E19" s="48" t="s">
        <v>479</v>
      </c>
    </row>
    <row r="20" spans="1:5" ht="15">
      <c r="A20" s="49">
        <v>1230</v>
      </c>
      <c r="B20" s="45" t="s">
        <v>157</v>
      </c>
      <c r="C20" s="50">
        <v>3469384.69</v>
      </c>
      <c r="D20" s="45">
        <v>0</v>
      </c>
      <c r="E20" s="45">
        <v>0</v>
      </c>
    </row>
    <row r="21" spans="1:5" ht="15">
      <c r="A21" s="49">
        <v>1231</v>
      </c>
      <c r="B21" s="45" t="s">
        <v>160</v>
      </c>
      <c r="C21" s="50">
        <v>0</v>
      </c>
      <c r="D21" s="45">
        <v>0</v>
      </c>
      <c r="E21" s="45">
        <v>0</v>
      </c>
    </row>
    <row r="22" spans="1:5" ht="15">
      <c r="A22" s="49">
        <v>1232</v>
      </c>
      <c r="B22" s="45" t="s">
        <v>162</v>
      </c>
      <c r="C22" s="50">
        <v>0</v>
      </c>
      <c r="D22" s="45">
        <v>0</v>
      </c>
      <c r="E22" s="45">
        <v>0</v>
      </c>
    </row>
    <row r="23" spans="1:5" ht="15">
      <c r="A23" s="49">
        <v>1233</v>
      </c>
      <c r="B23" s="45" t="s">
        <v>163</v>
      </c>
      <c r="C23" s="50">
        <v>304018.81</v>
      </c>
      <c r="D23" s="45">
        <v>0</v>
      </c>
      <c r="E23" s="45">
        <v>0</v>
      </c>
    </row>
    <row r="24" spans="1:5" ht="15">
      <c r="A24" s="49">
        <v>1234</v>
      </c>
      <c r="B24" s="45" t="s">
        <v>164</v>
      </c>
      <c r="C24" s="50">
        <v>0</v>
      </c>
      <c r="D24" s="45">
        <v>0</v>
      </c>
      <c r="E24" s="45">
        <v>0</v>
      </c>
    </row>
    <row r="25" spans="1:5" ht="15">
      <c r="A25" s="49">
        <v>1235</v>
      </c>
      <c r="B25" s="45" t="s">
        <v>165</v>
      </c>
      <c r="C25" s="50">
        <v>0</v>
      </c>
      <c r="D25" s="45">
        <v>0</v>
      </c>
      <c r="E25" s="45">
        <v>0</v>
      </c>
    </row>
    <row r="26" spans="1:5" ht="15">
      <c r="A26" s="49">
        <v>1236</v>
      </c>
      <c r="B26" s="45" t="s">
        <v>166</v>
      </c>
      <c r="C26" s="50">
        <v>3165365.88</v>
      </c>
      <c r="D26" s="45">
        <v>0</v>
      </c>
      <c r="E26" s="45">
        <v>0</v>
      </c>
    </row>
    <row r="27" spans="1:5" ht="15">
      <c r="A27" s="49">
        <v>1239</v>
      </c>
      <c r="B27" s="45" t="s">
        <v>167</v>
      </c>
      <c r="C27" s="50">
        <v>0</v>
      </c>
      <c r="D27" s="45">
        <v>0</v>
      </c>
      <c r="E27" s="45">
        <v>0</v>
      </c>
    </row>
    <row r="28" spans="1:5" ht="15">
      <c r="A28" s="49">
        <v>1240</v>
      </c>
      <c r="B28" s="45" t="s">
        <v>168</v>
      </c>
      <c r="C28" s="50">
        <v>1435484.3</v>
      </c>
      <c r="D28" s="45">
        <v>0</v>
      </c>
      <c r="E28" s="45">
        <v>0</v>
      </c>
    </row>
    <row r="29" spans="1:5" ht="15">
      <c r="A29" s="49">
        <v>1241</v>
      </c>
      <c r="B29" s="45" t="s">
        <v>169</v>
      </c>
      <c r="C29" s="50">
        <v>388845.0800000001</v>
      </c>
      <c r="D29" s="45">
        <v>0</v>
      </c>
      <c r="E29" s="45">
        <v>0</v>
      </c>
    </row>
    <row r="30" spans="1:5" ht="15">
      <c r="A30" s="49">
        <v>1242</v>
      </c>
      <c r="B30" s="45" t="s">
        <v>171</v>
      </c>
      <c r="C30" s="50">
        <v>28052</v>
      </c>
      <c r="D30" s="45">
        <v>0</v>
      </c>
      <c r="E30" s="45">
        <v>0</v>
      </c>
    </row>
    <row r="31" spans="1:5" ht="15">
      <c r="A31" s="49">
        <v>1243</v>
      </c>
      <c r="B31" s="45" t="s">
        <v>173</v>
      </c>
      <c r="C31" s="50">
        <v>0</v>
      </c>
      <c r="D31" s="45">
        <v>0</v>
      </c>
      <c r="E31" s="45">
        <v>0</v>
      </c>
    </row>
    <row r="32" spans="1:5" ht="15">
      <c r="A32" s="49">
        <v>1244</v>
      </c>
      <c r="B32" s="45" t="s">
        <v>174</v>
      </c>
      <c r="C32" s="50">
        <v>975705</v>
      </c>
      <c r="D32" s="45">
        <v>0</v>
      </c>
      <c r="E32" s="45">
        <v>0</v>
      </c>
    </row>
    <row r="33" spans="1:5" ht="15">
      <c r="A33" s="49">
        <v>1245</v>
      </c>
      <c r="B33" s="45" t="s">
        <v>176</v>
      </c>
      <c r="C33" s="50">
        <v>0</v>
      </c>
      <c r="D33" s="45">
        <v>0</v>
      </c>
      <c r="E33" s="45">
        <v>0</v>
      </c>
    </row>
    <row r="34" spans="1:5" ht="15">
      <c r="A34" s="49">
        <v>1246</v>
      </c>
      <c r="B34" s="45" t="s">
        <v>178</v>
      </c>
      <c r="C34" s="50">
        <v>42882.22000000003</v>
      </c>
      <c r="D34" s="45">
        <v>0</v>
      </c>
      <c r="E34" s="45">
        <v>0</v>
      </c>
    </row>
    <row r="35" spans="1:5" ht="15">
      <c r="A35" s="49">
        <v>1247</v>
      </c>
      <c r="B35" s="45" t="s">
        <v>180</v>
      </c>
      <c r="C35" s="50">
        <v>0</v>
      </c>
      <c r="D35" s="45">
        <v>0</v>
      </c>
      <c r="E35" s="45">
        <v>0</v>
      </c>
    </row>
    <row r="36" spans="1:5" ht="15">
      <c r="A36" s="49">
        <v>1248</v>
      </c>
      <c r="B36" s="45" t="s">
        <v>181</v>
      </c>
      <c r="C36" s="50">
        <v>0</v>
      </c>
      <c r="D36" s="45">
        <v>0</v>
      </c>
      <c r="E36" s="45">
        <v>0</v>
      </c>
    </row>
    <row r="37" spans="1:5" ht="15">
      <c r="A37" s="49">
        <v>1250</v>
      </c>
      <c r="B37" s="45" t="s">
        <v>185</v>
      </c>
      <c r="C37" s="50">
        <v>222407.95999999996</v>
      </c>
      <c r="D37" s="45">
        <v>0</v>
      </c>
      <c r="E37" s="45">
        <v>0</v>
      </c>
    </row>
    <row r="38" spans="1:5" ht="15">
      <c r="A38" s="49">
        <v>1251</v>
      </c>
      <c r="B38" s="45" t="s">
        <v>186</v>
      </c>
      <c r="C38" s="50">
        <v>0</v>
      </c>
      <c r="D38" s="45">
        <v>0</v>
      </c>
      <c r="E38" s="45">
        <v>0</v>
      </c>
    </row>
    <row r="39" spans="1:5" ht="15">
      <c r="A39" s="49">
        <v>1252</v>
      </c>
      <c r="B39" s="45" t="s">
        <v>187</v>
      </c>
      <c r="C39" s="50">
        <v>0</v>
      </c>
      <c r="D39" s="45">
        <v>0</v>
      </c>
      <c r="E39" s="45">
        <v>0</v>
      </c>
    </row>
    <row r="40" spans="1:5" ht="15">
      <c r="A40" s="49">
        <v>1253</v>
      </c>
      <c r="B40" s="45" t="s">
        <v>188</v>
      </c>
      <c r="C40" s="50">
        <v>0</v>
      </c>
      <c r="D40" s="45">
        <v>0</v>
      </c>
      <c r="E40" s="45">
        <v>0</v>
      </c>
    </row>
    <row r="41" spans="1:5" ht="15">
      <c r="A41" s="49">
        <v>1254</v>
      </c>
      <c r="B41" s="45" t="s">
        <v>189</v>
      </c>
      <c r="C41" s="50">
        <v>222407.95999999996</v>
      </c>
      <c r="D41" s="45">
        <v>0</v>
      </c>
      <c r="E41" s="45">
        <v>0</v>
      </c>
    </row>
    <row r="42" spans="1:5" ht="15">
      <c r="A42" s="49">
        <v>1259</v>
      </c>
      <c r="B42" s="45" t="s">
        <v>190</v>
      </c>
      <c r="C42" s="50">
        <v>0</v>
      </c>
      <c r="D42" s="45">
        <v>0</v>
      </c>
      <c r="E42" s="45">
        <v>0</v>
      </c>
    </row>
    <row r="44" spans="1:5" ht="15">
      <c r="A44" s="47" t="s">
        <v>480</v>
      </c>
      <c r="B44" s="47"/>
      <c r="C44" s="47"/>
      <c r="D44" s="47"/>
      <c r="E44" s="47"/>
    </row>
    <row r="45" spans="1:5" ht="15">
      <c r="A45" s="48" t="s">
        <v>105</v>
      </c>
      <c r="B45" s="48" t="s">
        <v>106</v>
      </c>
      <c r="C45" s="48" t="s">
        <v>469</v>
      </c>
      <c r="D45" s="48" t="s">
        <v>470</v>
      </c>
      <c r="E45" s="48"/>
    </row>
    <row r="46" spans="1:4" ht="15">
      <c r="A46" s="49">
        <v>5500</v>
      </c>
      <c r="B46" s="45" t="s">
        <v>413</v>
      </c>
      <c r="C46" s="50">
        <v>5830151.09</v>
      </c>
      <c r="D46" s="50">
        <v>0</v>
      </c>
    </row>
    <row r="47" spans="1:4" ht="15">
      <c r="A47" s="49">
        <v>5510</v>
      </c>
      <c r="B47" s="45" t="s">
        <v>414</v>
      </c>
      <c r="C47" s="50">
        <v>3392209.29</v>
      </c>
      <c r="D47" s="50">
        <v>0</v>
      </c>
    </row>
    <row r="48" spans="1:4" ht="15">
      <c r="A48" s="49">
        <v>5511</v>
      </c>
      <c r="B48" s="45" t="s">
        <v>415</v>
      </c>
      <c r="C48" s="50">
        <v>0</v>
      </c>
      <c r="D48" s="50">
        <v>0</v>
      </c>
    </row>
    <row r="49" spans="1:4" ht="15">
      <c r="A49" s="49">
        <v>5512</v>
      </c>
      <c r="B49" s="45" t="s">
        <v>416</v>
      </c>
      <c r="C49" s="50">
        <v>0</v>
      </c>
      <c r="D49" s="50">
        <v>0</v>
      </c>
    </row>
    <row r="50" spans="1:4" ht="15">
      <c r="A50" s="49">
        <v>5513</v>
      </c>
      <c r="B50" s="45" t="s">
        <v>417</v>
      </c>
      <c r="C50" s="50">
        <v>2113738.87</v>
      </c>
      <c r="D50" s="50">
        <v>0</v>
      </c>
    </row>
    <row r="51" spans="1:4" ht="15">
      <c r="A51" s="49">
        <v>5514</v>
      </c>
      <c r="B51" s="45" t="s">
        <v>418</v>
      </c>
      <c r="C51" s="50">
        <v>0</v>
      </c>
      <c r="D51" s="50">
        <v>0</v>
      </c>
    </row>
    <row r="52" spans="1:4" ht="15">
      <c r="A52" s="49">
        <v>5515</v>
      </c>
      <c r="B52" s="45" t="s">
        <v>419</v>
      </c>
      <c r="C52" s="50">
        <v>1079366.81</v>
      </c>
      <c r="D52" s="50">
        <v>0</v>
      </c>
    </row>
    <row r="53" spans="1:4" ht="15">
      <c r="A53" s="49">
        <v>5516</v>
      </c>
      <c r="B53" s="45" t="s">
        <v>420</v>
      </c>
      <c r="C53" s="50">
        <v>0</v>
      </c>
      <c r="D53" s="50">
        <v>0</v>
      </c>
    </row>
    <row r="54" spans="1:4" ht="15">
      <c r="A54" s="49">
        <v>5517</v>
      </c>
      <c r="B54" s="45" t="s">
        <v>421</v>
      </c>
      <c r="C54" s="50">
        <v>199103.61</v>
      </c>
      <c r="D54" s="50">
        <v>0</v>
      </c>
    </row>
    <row r="55" spans="1:4" ht="15">
      <c r="A55" s="49">
        <v>5518</v>
      </c>
      <c r="B55" s="45" t="s">
        <v>422</v>
      </c>
      <c r="C55" s="50">
        <v>0</v>
      </c>
      <c r="D55" s="50">
        <v>0</v>
      </c>
    </row>
    <row r="56" spans="1:4" ht="15">
      <c r="A56" s="49">
        <v>5520</v>
      </c>
      <c r="B56" s="45" t="s">
        <v>423</v>
      </c>
      <c r="C56" s="50">
        <v>0</v>
      </c>
      <c r="D56" s="50">
        <v>0</v>
      </c>
    </row>
    <row r="57" spans="1:4" ht="15">
      <c r="A57" s="49">
        <v>5521</v>
      </c>
      <c r="B57" s="45" t="s">
        <v>424</v>
      </c>
      <c r="C57" s="50">
        <v>0</v>
      </c>
      <c r="D57" s="50">
        <v>0</v>
      </c>
    </row>
    <row r="58" spans="1:4" ht="15">
      <c r="A58" s="49">
        <v>5522</v>
      </c>
      <c r="B58" s="45" t="s">
        <v>425</v>
      </c>
      <c r="C58" s="50">
        <v>0</v>
      </c>
      <c r="D58" s="50">
        <v>0</v>
      </c>
    </row>
    <row r="59" spans="1:4" ht="15">
      <c r="A59" s="49">
        <v>5530</v>
      </c>
      <c r="B59" s="45" t="s">
        <v>426</v>
      </c>
      <c r="C59" s="50">
        <v>1807904.18</v>
      </c>
      <c r="D59" s="50">
        <v>0</v>
      </c>
    </row>
    <row r="60" spans="1:4" ht="15">
      <c r="A60" s="49">
        <v>5531</v>
      </c>
      <c r="B60" s="45" t="s">
        <v>427</v>
      </c>
      <c r="C60" s="50">
        <v>0</v>
      </c>
      <c r="D60" s="50">
        <v>0</v>
      </c>
    </row>
    <row r="61" spans="1:4" ht="15">
      <c r="A61" s="49">
        <v>5532</v>
      </c>
      <c r="B61" s="45" t="s">
        <v>428</v>
      </c>
      <c r="C61" s="50">
        <v>1807904.18</v>
      </c>
      <c r="D61" s="50">
        <v>0</v>
      </c>
    </row>
    <row r="62" spans="1:4" ht="15">
      <c r="A62" s="49">
        <v>5533</v>
      </c>
      <c r="B62" s="45" t="s">
        <v>429</v>
      </c>
      <c r="C62" s="50">
        <v>0</v>
      </c>
      <c r="D62" s="50">
        <v>0</v>
      </c>
    </row>
    <row r="63" spans="1:4" ht="15">
      <c r="A63" s="49">
        <v>5534</v>
      </c>
      <c r="B63" s="45" t="s">
        <v>430</v>
      </c>
      <c r="C63" s="50">
        <v>0</v>
      </c>
      <c r="D63" s="50">
        <v>0</v>
      </c>
    </row>
    <row r="64" spans="1:4" ht="15">
      <c r="A64" s="49">
        <v>5535</v>
      </c>
      <c r="B64" s="45" t="s">
        <v>431</v>
      </c>
      <c r="C64" s="50">
        <v>0</v>
      </c>
      <c r="D64" s="50">
        <v>0</v>
      </c>
    </row>
    <row r="65" spans="1:4" ht="15">
      <c r="A65" s="49">
        <v>5540</v>
      </c>
      <c r="B65" s="45" t="s">
        <v>432</v>
      </c>
      <c r="C65" s="50">
        <v>0</v>
      </c>
      <c r="D65" s="50">
        <v>0</v>
      </c>
    </row>
    <row r="66" spans="1:4" ht="15">
      <c r="A66" s="49">
        <v>5541</v>
      </c>
      <c r="B66" s="45" t="s">
        <v>432</v>
      </c>
      <c r="C66" s="50">
        <v>0</v>
      </c>
      <c r="D66" s="50">
        <v>0</v>
      </c>
    </row>
    <row r="67" spans="1:4" ht="15">
      <c r="A67" s="49">
        <v>5550</v>
      </c>
      <c r="B67" s="45" t="s">
        <v>433</v>
      </c>
      <c r="C67" s="50">
        <v>0</v>
      </c>
      <c r="D67" s="50">
        <v>0</v>
      </c>
    </row>
    <row r="68" spans="1:4" ht="15">
      <c r="A68" s="49">
        <v>5551</v>
      </c>
      <c r="B68" s="45" t="s">
        <v>433</v>
      </c>
      <c r="C68" s="50">
        <v>0</v>
      </c>
      <c r="D68" s="50">
        <v>0</v>
      </c>
    </row>
    <row r="69" spans="1:4" ht="15">
      <c r="A69" s="49">
        <v>5590</v>
      </c>
      <c r="B69" s="45" t="s">
        <v>434</v>
      </c>
      <c r="C69" s="50">
        <v>630037.62</v>
      </c>
      <c r="D69" s="50">
        <v>0</v>
      </c>
    </row>
    <row r="70" spans="1:4" ht="15">
      <c r="A70" s="49">
        <v>5591</v>
      </c>
      <c r="B70" s="45" t="s">
        <v>435</v>
      </c>
      <c r="C70" s="50">
        <v>0</v>
      </c>
      <c r="D70" s="50">
        <v>0</v>
      </c>
    </row>
    <row r="71" spans="1:4" ht="15">
      <c r="A71" s="49">
        <v>5592</v>
      </c>
      <c r="B71" s="45" t="s">
        <v>436</v>
      </c>
      <c r="C71" s="50">
        <v>0</v>
      </c>
      <c r="D71" s="50">
        <v>0</v>
      </c>
    </row>
    <row r="72" spans="1:4" ht="15">
      <c r="A72" s="49">
        <v>5593</v>
      </c>
      <c r="B72" s="45" t="s">
        <v>437</v>
      </c>
      <c r="C72" s="50">
        <v>0</v>
      </c>
      <c r="D72" s="50">
        <v>0</v>
      </c>
    </row>
    <row r="73" spans="1:4" ht="15">
      <c r="A73" s="49">
        <v>5594</v>
      </c>
      <c r="B73" s="45" t="s">
        <v>481</v>
      </c>
      <c r="C73" s="50">
        <v>0</v>
      </c>
      <c r="D73" s="50">
        <v>0</v>
      </c>
    </row>
    <row r="74" spans="1:4" ht="15">
      <c r="A74" s="49">
        <v>5595</v>
      </c>
      <c r="B74" s="45" t="s">
        <v>439</v>
      </c>
      <c r="C74" s="50">
        <v>0</v>
      </c>
      <c r="D74" s="50">
        <v>0</v>
      </c>
    </row>
    <row r="75" spans="1:4" ht="15">
      <c r="A75" s="49">
        <v>5596</v>
      </c>
      <c r="B75" s="45" t="s">
        <v>327</v>
      </c>
      <c r="C75" s="50">
        <v>0</v>
      </c>
      <c r="D75" s="50">
        <v>0</v>
      </c>
    </row>
    <row r="76" spans="1:4" ht="15">
      <c r="A76" s="49">
        <v>5597</v>
      </c>
      <c r="B76" s="45" t="s">
        <v>440</v>
      </c>
      <c r="C76" s="50">
        <v>0</v>
      </c>
      <c r="D76" s="50">
        <v>0</v>
      </c>
    </row>
    <row r="77" spans="1:4" ht="15">
      <c r="A77" s="49">
        <v>5599</v>
      </c>
      <c r="B77" s="45" t="s">
        <v>442</v>
      </c>
      <c r="C77" s="50">
        <v>630037.62</v>
      </c>
      <c r="D77" s="50">
        <v>0</v>
      </c>
    </row>
    <row r="78" spans="1:4" ht="15">
      <c r="A78" s="49">
        <v>5600</v>
      </c>
      <c r="B78" s="45" t="s">
        <v>443</v>
      </c>
      <c r="C78" s="50">
        <v>0</v>
      </c>
      <c r="D78" s="50">
        <v>0</v>
      </c>
    </row>
    <row r="79" spans="1:4" ht="15">
      <c r="A79" s="49">
        <v>5610</v>
      </c>
      <c r="B79" s="45" t="s">
        <v>444</v>
      </c>
      <c r="C79" s="50">
        <v>0</v>
      </c>
      <c r="D79" s="50">
        <v>0</v>
      </c>
    </row>
    <row r="80" spans="1:4" ht="15">
      <c r="A80" s="49">
        <v>5611</v>
      </c>
      <c r="B80" s="45" t="s">
        <v>445</v>
      </c>
      <c r="C80" s="50">
        <v>0</v>
      </c>
      <c r="D80"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pageMargins left="0" right="0" top="0.3937007874015748" bottom="0.3937007874015748" header="0.31496062992125984" footer="0.31496062992125984"/>
  <pageSetup horizontalDpi="600" verticalDpi="600" orientation="portrait" scale="8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SheetLayoutView="10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1521</v>
      </c>
      <c r="B1" s="359"/>
      <c r="C1" s="360"/>
    </row>
    <row r="2" spans="1:3" s="52" customFormat="1" ht="18" customHeight="1">
      <c r="A2" s="361" t="s">
        <v>483</v>
      </c>
      <c r="B2" s="362"/>
      <c r="C2" s="363"/>
    </row>
    <row r="3" spans="1:3" s="52" customFormat="1" ht="18" customHeight="1">
      <c r="A3" s="361" t="s">
        <v>1427</v>
      </c>
      <c r="B3" s="362"/>
      <c r="C3" s="363"/>
    </row>
    <row r="4" spans="1:3" s="53" customFormat="1" ht="18" customHeight="1">
      <c r="A4" s="364" t="s">
        <v>485</v>
      </c>
      <c r="B4" s="365"/>
      <c r="C4" s="366"/>
    </row>
    <row r="5" spans="1:3" ht="15">
      <c r="A5" s="54" t="s">
        <v>486</v>
      </c>
      <c r="B5" s="54"/>
      <c r="C5" s="55">
        <v>179062206</v>
      </c>
    </row>
    <row r="6" spans="2:3" ht="15">
      <c r="B6" s="57"/>
      <c r="C6" s="58"/>
    </row>
    <row r="7" spans="1:3" ht="15">
      <c r="A7" s="59" t="s">
        <v>487</v>
      </c>
      <c r="B7" s="59"/>
      <c r="C7" s="60">
        <v>2031786</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2031786</v>
      </c>
    </row>
    <row r="14" spans="2:3" ht="15">
      <c r="B14" s="68"/>
      <c r="C14" s="69"/>
    </row>
    <row r="15" spans="1:3" ht="15">
      <c r="A15" s="59" t="s">
        <v>496</v>
      </c>
      <c r="B15" s="57"/>
      <c r="C15" s="60">
        <v>12749703</v>
      </c>
    </row>
    <row r="16" spans="1:3" ht="15">
      <c r="A16" s="70">
        <v>3.1</v>
      </c>
      <c r="B16" s="65" t="s">
        <v>497</v>
      </c>
      <c r="C16" s="63">
        <v>0</v>
      </c>
    </row>
    <row r="17" spans="1:3" ht="15">
      <c r="A17" s="71">
        <v>3.2</v>
      </c>
      <c r="B17" s="65" t="s">
        <v>498</v>
      </c>
      <c r="C17" s="63">
        <v>0</v>
      </c>
    </row>
    <row r="18" spans="1:3" ht="15">
      <c r="A18" s="71">
        <v>3.3</v>
      </c>
      <c r="B18" s="67" t="s">
        <v>499</v>
      </c>
      <c r="C18" s="72">
        <v>12749703</v>
      </c>
    </row>
    <row r="19" spans="2:3" ht="15">
      <c r="B19" s="73"/>
      <c r="C19" s="74"/>
    </row>
    <row r="20" spans="1:3" ht="15">
      <c r="A20" s="75" t="s">
        <v>500</v>
      </c>
      <c r="B20" s="75"/>
      <c r="C20" s="55">
        <v>168344289</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view="pageBreakPreview" zoomScaleSheetLayoutView="100"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1521</v>
      </c>
      <c r="B1" s="368"/>
      <c r="C1" s="369"/>
    </row>
    <row r="2" spans="1:3" s="76" customFormat="1" ht="18.95" customHeight="1">
      <c r="A2" s="370" t="s">
        <v>501</v>
      </c>
      <c r="B2" s="371"/>
      <c r="C2" s="372"/>
    </row>
    <row r="3" spans="1:3" s="76" customFormat="1" ht="18.95" customHeight="1">
      <c r="A3" s="370" t="s">
        <v>1427</v>
      </c>
      <c r="B3" s="371"/>
      <c r="C3" s="372"/>
    </row>
    <row r="4" spans="1:3" ht="15">
      <c r="A4" s="364" t="s">
        <v>485</v>
      </c>
      <c r="B4" s="365"/>
      <c r="C4" s="366"/>
    </row>
    <row r="5" spans="1:3" ht="15">
      <c r="A5" s="77" t="s">
        <v>503</v>
      </c>
      <c r="B5" s="54"/>
      <c r="C5" s="78">
        <v>171989466</v>
      </c>
    </row>
    <row r="6" spans="1:3" ht="15">
      <c r="A6" s="79"/>
      <c r="B6" s="57"/>
      <c r="C6" s="80"/>
    </row>
    <row r="7" spans="1:3" ht="15">
      <c r="A7" s="59" t="s">
        <v>504</v>
      </c>
      <c r="B7" s="81"/>
      <c r="C7" s="60">
        <v>118434963</v>
      </c>
    </row>
    <row r="8" spans="1:3" ht="15">
      <c r="A8" s="82">
        <v>2.1</v>
      </c>
      <c r="B8" s="83" t="s">
        <v>344</v>
      </c>
      <c r="C8" s="84">
        <v>0</v>
      </c>
    </row>
    <row r="9" spans="1:3" ht="15">
      <c r="A9" s="82">
        <v>2.2</v>
      </c>
      <c r="B9" s="83" t="s">
        <v>341</v>
      </c>
      <c r="C9" s="84">
        <v>0</v>
      </c>
    </row>
    <row r="10" spans="1:3" ht="15">
      <c r="A10" s="85">
        <v>2.3</v>
      </c>
      <c r="B10" s="86" t="s">
        <v>169</v>
      </c>
      <c r="C10" s="84">
        <v>388845</v>
      </c>
    </row>
    <row r="11" spans="1:3" ht="15">
      <c r="A11" s="85">
        <v>2.4</v>
      </c>
      <c r="B11" s="86" t="s">
        <v>171</v>
      </c>
      <c r="C11" s="84">
        <v>28052</v>
      </c>
    </row>
    <row r="12" spans="1:3" ht="15">
      <c r="A12" s="85">
        <v>2.5</v>
      </c>
      <c r="B12" s="86" t="s">
        <v>173</v>
      </c>
      <c r="C12" s="84">
        <v>0</v>
      </c>
    </row>
    <row r="13" spans="1:3" ht="15">
      <c r="A13" s="85">
        <v>2.6</v>
      </c>
      <c r="B13" s="86" t="s">
        <v>174</v>
      </c>
      <c r="C13" s="84">
        <v>975705</v>
      </c>
    </row>
    <row r="14" spans="1:3" ht="15">
      <c r="A14" s="85">
        <v>2.7</v>
      </c>
      <c r="B14" s="86" t="s">
        <v>176</v>
      </c>
      <c r="C14" s="84">
        <v>0</v>
      </c>
    </row>
    <row r="15" spans="1:3" ht="15">
      <c r="A15" s="85">
        <v>2.8</v>
      </c>
      <c r="B15" s="86" t="s">
        <v>178</v>
      </c>
      <c r="C15" s="84">
        <v>42882</v>
      </c>
    </row>
    <row r="16" spans="1:3" ht="15">
      <c r="A16" s="85">
        <v>2.9</v>
      </c>
      <c r="B16" s="86" t="s">
        <v>181</v>
      </c>
      <c r="C16" s="84">
        <v>0</v>
      </c>
    </row>
    <row r="17" spans="1:3" ht="15">
      <c r="A17" s="85" t="s">
        <v>505</v>
      </c>
      <c r="B17" s="86" t="s">
        <v>506</v>
      </c>
      <c r="C17" s="84">
        <v>106149918</v>
      </c>
    </row>
    <row r="18" spans="1:3" ht="15">
      <c r="A18" s="85" t="s">
        <v>507</v>
      </c>
      <c r="B18" s="86" t="s">
        <v>185</v>
      </c>
      <c r="C18" s="84">
        <v>222408</v>
      </c>
    </row>
    <row r="19" spans="1:3" ht="15">
      <c r="A19" s="85" t="s">
        <v>508</v>
      </c>
      <c r="B19" s="86" t="s">
        <v>509</v>
      </c>
      <c r="C19" s="84">
        <v>0</v>
      </c>
    </row>
    <row r="20" spans="1:3" ht="15">
      <c r="A20" s="85" t="s">
        <v>510</v>
      </c>
      <c r="B20" s="86" t="s">
        <v>511</v>
      </c>
      <c r="C20" s="84">
        <v>10627153</v>
      </c>
    </row>
    <row r="21" spans="1:3" ht="15">
      <c r="A21" s="85" t="s">
        <v>512</v>
      </c>
      <c r="B21" s="86" t="s">
        <v>513</v>
      </c>
      <c r="C21" s="84">
        <v>0</v>
      </c>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90" t="s">
        <v>528</v>
      </c>
      <c r="B30" s="91"/>
      <c r="C30" s="92">
        <v>5830151</v>
      </c>
    </row>
    <row r="31" spans="1:3" ht="15">
      <c r="A31" s="85" t="s">
        <v>529</v>
      </c>
      <c r="B31" s="86" t="s">
        <v>414</v>
      </c>
      <c r="C31" s="84">
        <v>3392209</v>
      </c>
    </row>
    <row r="32" spans="1:3" ht="15">
      <c r="A32" s="85" t="s">
        <v>530</v>
      </c>
      <c r="B32" s="86" t="s">
        <v>423</v>
      </c>
      <c r="C32" s="84">
        <v>0</v>
      </c>
    </row>
    <row r="33" spans="1:3" ht="15">
      <c r="A33" s="85" t="s">
        <v>531</v>
      </c>
      <c r="B33" s="86" t="s">
        <v>426</v>
      </c>
      <c r="C33" s="84">
        <v>1807904</v>
      </c>
    </row>
    <row r="34" spans="1:3" ht="15">
      <c r="A34" s="85" t="s">
        <v>532</v>
      </c>
      <c r="B34" s="86" t="s">
        <v>533</v>
      </c>
      <c r="C34" s="84">
        <v>0</v>
      </c>
    </row>
    <row r="35" spans="1:3" ht="15">
      <c r="A35" s="85" t="s">
        <v>534</v>
      </c>
      <c r="B35" s="86" t="s">
        <v>535</v>
      </c>
      <c r="C35" s="84">
        <v>0</v>
      </c>
    </row>
    <row r="36" spans="1:3" ht="15">
      <c r="A36" s="85" t="s">
        <v>536</v>
      </c>
      <c r="B36" s="86" t="s">
        <v>434</v>
      </c>
      <c r="C36" s="84">
        <v>630038</v>
      </c>
    </row>
    <row r="37" spans="1:3" ht="15">
      <c r="A37" s="85" t="s">
        <v>537</v>
      </c>
      <c r="B37" s="83" t="s">
        <v>538</v>
      </c>
      <c r="C37" s="93">
        <v>0</v>
      </c>
    </row>
    <row r="38" spans="1:3" ht="15">
      <c r="A38" s="79"/>
      <c r="B38" s="94"/>
      <c r="C38" s="95"/>
    </row>
    <row r="39" spans="1:3" ht="15">
      <c r="A39" s="96" t="s">
        <v>539</v>
      </c>
      <c r="B39" s="54"/>
      <c r="C39" s="55">
        <v>59384654</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SheetLayoutView="100" workbookViewId="0" topLeftCell="A1">
      <selection activeCell="A1" sqref="A1:XFD1048576"/>
    </sheetView>
  </sheetViews>
  <sheetFormatPr defaultColWidth="9.140625" defaultRowHeight="15"/>
  <cols>
    <col min="1" max="1" width="10.00390625" style="45" customWidth="1"/>
    <col min="2" max="2" width="68.57421875" style="45" bestFit="1" customWidth="1"/>
    <col min="3" max="3" width="17.421875" style="45" bestFit="1" customWidth="1"/>
    <col min="4" max="5" width="23.7109375" style="45" bestFit="1" customWidth="1"/>
    <col min="6" max="6" width="19.28125" style="45" customWidth="1"/>
    <col min="7" max="7" width="20.57421875" style="45" customWidth="1"/>
    <col min="8" max="10" width="20.28125" style="45" customWidth="1"/>
    <col min="11" max="16384" width="9.140625" style="45" customWidth="1"/>
  </cols>
  <sheetData>
    <row r="1" spans="1:8" ht="18.95" customHeight="1">
      <c r="A1" s="357" t="s">
        <v>1521</v>
      </c>
      <c r="B1" s="373"/>
      <c r="C1" s="373"/>
      <c r="D1" s="373"/>
      <c r="E1" s="373"/>
      <c r="F1" s="373"/>
      <c r="G1" s="43" t="s">
        <v>99</v>
      </c>
      <c r="H1" s="44">
        <v>2019</v>
      </c>
    </row>
    <row r="2" spans="1:8" ht="18.95" customHeight="1">
      <c r="A2" s="357" t="s">
        <v>540</v>
      </c>
      <c r="B2" s="373"/>
      <c r="C2" s="373"/>
      <c r="D2" s="373"/>
      <c r="E2" s="373"/>
      <c r="F2" s="373"/>
      <c r="G2" s="43" t="s">
        <v>101</v>
      </c>
      <c r="H2" s="44" t="s">
        <v>598</v>
      </c>
    </row>
    <row r="3" spans="1:8" ht="18.95" customHeight="1">
      <c r="A3" s="374" t="s">
        <v>1940</v>
      </c>
      <c r="B3" s="375"/>
      <c r="C3" s="375"/>
      <c r="D3" s="375"/>
      <c r="E3" s="375"/>
      <c r="F3" s="375"/>
      <c r="G3" s="43" t="s">
        <v>102</v>
      </c>
      <c r="H3" s="44">
        <v>4</v>
      </c>
    </row>
    <row r="4" spans="1:8" ht="15">
      <c r="A4" s="46" t="s">
        <v>103</v>
      </c>
      <c r="B4" s="47"/>
      <c r="C4" s="47"/>
      <c r="D4" s="47"/>
      <c r="E4" s="47"/>
      <c r="F4" s="47"/>
      <c r="G4" s="47"/>
      <c r="H4" s="47"/>
    </row>
    <row r="7" spans="1:10" ht="15">
      <c r="A7" s="48" t="s">
        <v>105</v>
      </c>
      <c r="B7" s="48" t="s">
        <v>541</v>
      </c>
      <c r="C7" s="48" t="s">
        <v>470</v>
      </c>
      <c r="D7" s="48" t="s">
        <v>542</v>
      </c>
      <c r="E7" s="48" t="s">
        <v>543</v>
      </c>
      <c r="F7" s="48" t="s">
        <v>469</v>
      </c>
      <c r="G7" s="48" t="s">
        <v>544</v>
      </c>
      <c r="H7" s="48" t="s">
        <v>545</v>
      </c>
      <c r="I7" s="48" t="s">
        <v>546</v>
      </c>
      <c r="J7" s="48" t="s">
        <v>547</v>
      </c>
    </row>
    <row r="8" spans="1:2" s="99" customFormat="1" ht="15">
      <c r="A8" s="98">
        <v>7000</v>
      </c>
      <c r="B8" s="99" t="s">
        <v>548</v>
      </c>
    </row>
    <row r="9" spans="1:6" ht="15">
      <c r="A9" s="45">
        <v>7110</v>
      </c>
      <c r="B9" s="45" t="s">
        <v>544</v>
      </c>
      <c r="C9" s="50">
        <v>0</v>
      </c>
      <c r="D9" s="50">
        <v>0</v>
      </c>
      <c r="E9" s="50">
        <v>0</v>
      </c>
      <c r="F9" s="50">
        <v>0</v>
      </c>
    </row>
    <row r="10" spans="1:6" ht="15">
      <c r="A10" s="45">
        <v>7120</v>
      </c>
      <c r="B10" s="45" t="s">
        <v>549</v>
      </c>
      <c r="C10" s="50">
        <v>0</v>
      </c>
      <c r="D10" s="50">
        <v>0</v>
      </c>
      <c r="E10" s="50">
        <v>0</v>
      </c>
      <c r="F10" s="50">
        <v>0</v>
      </c>
    </row>
    <row r="11" spans="1:6" ht="15">
      <c r="A11" s="45">
        <v>7130</v>
      </c>
      <c r="B11" s="45" t="s">
        <v>550</v>
      </c>
      <c r="C11" s="50">
        <v>0</v>
      </c>
      <c r="D11" s="50">
        <v>0</v>
      </c>
      <c r="E11" s="50">
        <v>0</v>
      </c>
      <c r="F11" s="50">
        <v>0</v>
      </c>
    </row>
    <row r="12" spans="1:6" ht="15">
      <c r="A12" s="45">
        <v>7140</v>
      </c>
      <c r="B12" s="45" t="s">
        <v>551</v>
      </c>
      <c r="C12" s="50">
        <v>0</v>
      </c>
      <c r="D12" s="50">
        <v>0</v>
      </c>
      <c r="E12" s="50">
        <v>0</v>
      </c>
      <c r="F12" s="50">
        <v>0</v>
      </c>
    </row>
    <row r="13" spans="1:6" ht="15">
      <c r="A13" s="45">
        <v>7150</v>
      </c>
      <c r="B13" s="45" t="s">
        <v>552</v>
      </c>
      <c r="C13" s="50">
        <v>0</v>
      </c>
      <c r="D13" s="50">
        <v>0</v>
      </c>
      <c r="E13" s="50">
        <v>0</v>
      </c>
      <c r="F13" s="50">
        <v>0</v>
      </c>
    </row>
    <row r="14" spans="1:6" ht="15">
      <c r="A14" s="45">
        <v>7160</v>
      </c>
      <c r="B14" s="45" t="s">
        <v>553</v>
      </c>
      <c r="C14" s="50">
        <v>0</v>
      </c>
      <c r="D14" s="50">
        <v>0</v>
      </c>
      <c r="E14" s="50">
        <v>0</v>
      </c>
      <c r="F14" s="50">
        <v>0</v>
      </c>
    </row>
    <row r="15" spans="1:6" ht="15">
      <c r="A15" s="45">
        <v>7210</v>
      </c>
      <c r="B15" s="45" t="s">
        <v>596</v>
      </c>
      <c r="C15" s="50">
        <v>0</v>
      </c>
      <c r="D15" s="50">
        <v>0</v>
      </c>
      <c r="E15" s="50">
        <v>0</v>
      </c>
      <c r="F15" s="50">
        <v>0</v>
      </c>
    </row>
    <row r="16" spans="1:6" ht="15">
      <c r="A16" s="45">
        <v>7220</v>
      </c>
      <c r="B16" s="45" t="s">
        <v>554</v>
      </c>
      <c r="C16" s="50">
        <v>0</v>
      </c>
      <c r="D16" s="50">
        <v>0</v>
      </c>
      <c r="E16" s="50">
        <v>0</v>
      </c>
      <c r="F16" s="50">
        <v>0</v>
      </c>
    </row>
    <row r="17" spans="1:6" ht="15">
      <c r="A17" s="45">
        <v>7230</v>
      </c>
      <c r="B17" s="45" t="s">
        <v>555</v>
      </c>
      <c r="C17" s="50">
        <v>0</v>
      </c>
      <c r="D17" s="50">
        <v>0</v>
      </c>
      <c r="E17" s="50">
        <v>0</v>
      </c>
      <c r="F17" s="50">
        <v>0</v>
      </c>
    </row>
    <row r="18" spans="1:6" ht="15">
      <c r="A18" s="45">
        <v>7240</v>
      </c>
      <c r="B18" s="45" t="s">
        <v>556</v>
      </c>
      <c r="C18" s="50">
        <v>0</v>
      </c>
      <c r="D18" s="50">
        <v>0</v>
      </c>
      <c r="E18" s="50">
        <v>0</v>
      </c>
      <c r="F18" s="50">
        <v>0</v>
      </c>
    </row>
    <row r="19" spans="1:6" ht="15">
      <c r="A19" s="45">
        <v>7250</v>
      </c>
      <c r="B19" s="45" t="s">
        <v>557</v>
      </c>
      <c r="C19" s="50">
        <v>0</v>
      </c>
      <c r="D19" s="50">
        <v>0</v>
      </c>
      <c r="E19" s="50">
        <v>0</v>
      </c>
      <c r="F19" s="50">
        <v>0</v>
      </c>
    </row>
    <row r="20" spans="1:6" ht="15">
      <c r="A20" s="45">
        <v>7260</v>
      </c>
      <c r="B20" s="45" t="s">
        <v>558</v>
      </c>
      <c r="C20" s="50">
        <v>0</v>
      </c>
      <c r="D20" s="50">
        <v>0</v>
      </c>
      <c r="E20" s="50">
        <v>0</v>
      </c>
      <c r="F20" s="50">
        <v>0</v>
      </c>
    </row>
    <row r="21" spans="1:6" ht="15">
      <c r="A21" s="45">
        <v>7310</v>
      </c>
      <c r="B21" s="45" t="s">
        <v>559</v>
      </c>
      <c r="C21" s="50">
        <v>0</v>
      </c>
      <c r="D21" s="50">
        <v>0</v>
      </c>
      <c r="E21" s="50">
        <v>0</v>
      </c>
      <c r="F21" s="50">
        <v>0</v>
      </c>
    </row>
    <row r="22" spans="1:6" ht="15">
      <c r="A22" s="45">
        <v>7320</v>
      </c>
      <c r="B22" s="45" t="s">
        <v>560</v>
      </c>
      <c r="C22" s="50">
        <v>0</v>
      </c>
      <c r="D22" s="50">
        <v>0</v>
      </c>
      <c r="E22" s="50">
        <v>0</v>
      </c>
      <c r="F22" s="50">
        <v>0</v>
      </c>
    </row>
    <row r="23" spans="1:6" ht="15">
      <c r="A23" s="45">
        <v>7330</v>
      </c>
      <c r="B23" s="45" t="s">
        <v>561</v>
      </c>
      <c r="C23" s="50">
        <v>0</v>
      </c>
      <c r="D23" s="50">
        <v>0</v>
      </c>
      <c r="E23" s="50">
        <v>0</v>
      </c>
      <c r="F23" s="50">
        <v>0</v>
      </c>
    </row>
    <row r="24" spans="1:6" ht="15">
      <c r="A24" s="45">
        <v>7340</v>
      </c>
      <c r="B24" s="45" t="s">
        <v>562</v>
      </c>
      <c r="C24" s="50">
        <v>0</v>
      </c>
      <c r="D24" s="50">
        <v>0</v>
      </c>
      <c r="E24" s="50">
        <v>0</v>
      </c>
      <c r="F24" s="50">
        <v>0</v>
      </c>
    </row>
    <row r="25" spans="1:6" ht="15">
      <c r="A25" s="45">
        <v>7350</v>
      </c>
      <c r="B25" s="45" t="s">
        <v>563</v>
      </c>
      <c r="C25" s="50">
        <v>0</v>
      </c>
      <c r="D25" s="50">
        <v>0</v>
      </c>
      <c r="E25" s="50">
        <v>0</v>
      </c>
      <c r="F25" s="50">
        <v>0</v>
      </c>
    </row>
    <row r="26" spans="1:6" ht="15">
      <c r="A26" s="45">
        <v>7360</v>
      </c>
      <c r="B26" s="45" t="s">
        <v>564</v>
      </c>
      <c r="C26" s="50">
        <v>0</v>
      </c>
      <c r="D26" s="50">
        <v>0</v>
      </c>
      <c r="E26" s="50">
        <v>0</v>
      </c>
      <c r="F26" s="50">
        <v>0</v>
      </c>
    </row>
    <row r="27" spans="1:6" ht="15">
      <c r="A27" s="45">
        <v>7410</v>
      </c>
      <c r="B27" s="45" t="s">
        <v>565</v>
      </c>
      <c r="C27" s="50">
        <v>0</v>
      </c>
      <c r="D27" s="50">
        <v>0</v>
      </c>
      <c r="E27" s="50">
        <v>0</v>
      </c>
      <c r="F27" s="50">
        <v>0</v>
      </c>
    </row>
    <row r="28" spans="1:6" ht="15">
      <c r="A28" s="45">
        <v>7420</v>
      </c>
      <c r="B28" s="45" t="s">
        <v>566</v>
      </c>
      <c r="C28" s="50">
        <v>0</v>
      </c>
      <c r="D28" s="50">
        <v>0</v>
      </c>
      <c r="E28" s="50">
        <v>0</v>
      </c>
      <c r="F28" s="50">
        <v>0</v>
      </c>
    </row>
    <row r="29" spans="1:6" ht="15">
      <c r="A29" s="45">
        <v>7510</v>
      </c>
      <c r="B29" s="45" t="s">
        <v>567</v>
      </c>
      <c r="C29" s="50">
        <v>0</v>
      </c>
      <c r="D29" s="50">
        <v>0</v>
      </c>
      <c r="E29" s="50">
        <v>0</v>
      </c>
      <c r="F29" s="50">
        <v>0</v>
      </c>
    </row>
    <row r="30" spans="1:6" ht="15">
      <c r="A30" s="45">
        <v>7520</v>
      </c>
      <c r="B30" s="45" t="s">
        <v>568</v>
      </c>
      <c r="C30" s="50">
        <v>0</v>
      </c>
      <c r="D30" s="50">
        <v>0</v>
      </c>
      <c r="E30" s="50">
        <v>0</v>
      </c>
      <c r="F30" s="50">
        <v>0</v>
      </c>
    </row>
    <row r="31" spans="1:6" ht="15">
      <c r="A31" s="45">
        <v>7610</v>
      </c>
      <c r="B31" s="45" t="s">
        <v>569</v>
      </c>
      <c r="C31" s="50">
        <v>0</v>
      </c>
      <c r="D31" s="50">
        <v>0</v>
      </c>
      <c r="E31" s="50">
        <v>0</v>
      </c>
      <c r="F31" s="50">
        <v>0</v>
      </c>
    </row>
    <row r="32" spans="1:6" ht="15">
      <c r="A32" s="45">
        <v>7620</v>
      </c>
      <c r="B32" s="45" t="s">
        <v>570</v>
      </c>
      <c r="C32" s="50">
        <v>0</v>
      </c>
      <c r="D32" s="50">
        <v>0</v>
      </c>
      <c r="E32" s="50">
        <v>0</v>
      </c>
      <c r="F32" s="50">
        <v>0</v>
      </c>
    </row>
    <row r="33" spans="1:6" ht="15">
      <c r="A33" s="45">
        <v>7630</v>
      </c>
      <c r="B33" s="45" t="s">
        <v>571</v>
      </c>
      <c r="C33" s="50">
        <v>0</v>
      </c>
      <c r="D33" s="50">
        <v>0</v>
      </c>
      <c r="E33" s="50">
        <v>0</v>
      </c>
      <c r="F33" s="50">
        <v>0</v>
      </c>
    </row>
    <row r="34" spans="1:6" ht="15">
      <c r="A34" s="45">
        <v>7640</v>
      </c>
      <c r="B34" s="45" t="s">
        <v>572</v>
      </c>
      <c r="C34" s="50">
        <v>0</v>
      </c>
      <c r="D34" s="50">
        <v>0</v>
      </c>
      <c r="E34" s="50">
        <v>0</v>
      </c>
      <c r="F34" s="50">
        <v>0</v>
      </c>
    </row>
    <row r="35" spans="1:2" s="99" customFormat="1" ht="15">
      <c r="A35" s="98">
        <v>8000</v>
      </c>
      <c r="B35" s="99" t="s">
        <v>573</v>
      </c>
    </row>
    <row r="36" spans="1:6" ht="15">
      <c r="A36" s="45">
        <v>8110</v>
      </c>
      <c r="B36" s="45" t="s">
        <v>574</v>
      </c>
      <c r="C36" s="50">
        <v>0</v>
      </c>
      <c r="D36" s="50">
        <v>111082820</v>
      </c>
      <c r="E36" s="50">
        <v>0</v>
      </c>
      <c r="F36" s="50">
        <v>111082820</v>
      </c>
    </row>
    <row r="37" spans="1:6" ht="15">
      <c r="A37" s="45">
        <v>8120</v>
      </c>
      <c r="B37" s="45" t="s">
        <v>575</v>
      </c>
      <c r="C37" s="50">
        <v>0</v>
      </c>
      <c r="D37" s="50">
        <v>179062206.13</v>
      </c>
      <c r="E37" s="50">
        <v>286677820</v>
      </c>
      <c r="F37" s="50">
        <v>-107615613.87</v>
      </c>
    </row>
    <row r="38" spans="1:6" ht="15">
      <c r="A38" s="45">
        <v>8130</v>
      </c>
      <c r="B38" s="45" t="s">
        <v>576</v>
      </c>
      <c r="C38" s="50">
        <v>0</v>
      </c>
      <c r="D38" s="50">
        <v>175595000</v>
      </c>
      <c r="E38" s="50">
        <v>0</v>
      </c>
      <c r="F38" s="50">
        <v>175595000</v>
      </c>
    </row>
    <row r="39" spans="1:6" ht="15">
      <c r="A39" s="45">
        <v>8140</v>
      </c>
      <c r="B39" s="45" t="s">
        <v>577</v>
      </c>
      <c r="C39" s="50">
        <v>0</v>
      </c>
      <c r="D39" s="50">
        <v>179062206.13</v>
      </c>
      <c r="E39" s="50">
        <v>179062206.13</v>
      </c>
      <c r="F39" s="50">
        <v>0</v>
      </c>
    </row>
    <row r="40" spans="1:6" ht="15">
      <c r="A40" s="45">
        <v>8150</v>
      </c>
      <c r="B40" s="45" t="s">
        <v>578</v>
      </c>
      <c r="C40" s="50">
        <v>0</v>
      </c>
      <c r="D40" s="50">
        <v>0</v>
      </c>
      <c r="E40" s="50">
        <v>179062206.13</v>
      </c>
      <c r="F40" s="50">
        <v>-179062206.13</v>
      </c>
    </row>
    <row r="41" spans="1:6" ht="15">
      <c r="A41" s="45">
        <v>8210</v>
      </c>
      <c r="B41" s="45" t="s">
        <v>579</v>
      </c>
      <c r="C41" s="50">
        <v>0</v>
      </c>
      <c r="D41" s="50">
        <v>0</v>
      </c>
      <c r="E41" s="50">
        <v>111082820</v>
      </c>
      <c r="F41" s="50">
        <v>-111082820</v>
      </c>
    </row>
    <row r="42" spans="1:6" ht="15">
      <c r="A42" s="45">
        <v>8220</v>
      </c>
      <c r="B42" s="45" t="s">
        <v>580</v>
      </c>
      <c r="C42" s="50">
        <v>0</v>
      </c>
      <c r="D42" s="50">
        <v>286677820</v>
      </c>
      <c r="E42" s="50">
        <v>214889539.52</v>
      </c>
      <c r="F42" s="50">
        <v>71788280.47999999</v>
      </c>
    </row>
    <row r="43" spans="1:6" ht="15">
      <c r="A43" s="45">
        <v>8230</v>
      </c>
      <c r="B43" s="45" t="s">
        <v>581</v>
      </c>
      <c r="C43" s="50">
        <v>0</v>
      </c>
      <c r="D43" s="50">
        <v>904988</v>
      </c>
      <c r="E43" s="50">
        <v>176499988</v>
      </c>
      <c r="F43" s="50">
        <v>-175595000</v>
      </c>
    </row>
    <row r="44" spans="1:6" ht="15">
      <c r="A44" s="45">
        <v>8240</v>
      </c>
      <c r="B44" s="45" t="s">
        <v>582</v>
      </c>
      <c r="C44" s="50">
        <v>0</v>
      </c>
      <c r="D44" s="50">
        <v>214889539.52</v>
      </c>
      <c r="E44" s="50">
        <v>171989466.49</v>
      </c>
      <c r="F44" s="50">
        <v>42900073.03</v>
      </c>
    </row>
    <row r="45" spans="1:6" ht="15">
      <c r="A45" s="45">
        <v>8250</v>
      </c>
      <c r="B45" s="45" t="s">
        <v>583</v>
      </c>
      <c r="C45" s="50">
        <v>0</v>
      </c>
      <c r="D45" s="50">
        <v>171989466.49</v>
      </c>
      <c r="E45" s="50">
        <v>170096724.85</v>
      </c>
      <c r="F45" s="50">
        <v>1892741.6400000155</v>
      </c>
    </row>
    <row r="46" spans="1:6" ht="15">
      <c r="A46" s="45">
        <v>8260</v>
      </c>
      <c r="B46" s="45" t="s">
        <v>584</v>
      </c>
      <c r="C46" s="50">
        <v>0</v>
      </c>
      <c r="D46" s="50">
        <v>170096724.85</v>
      </c>
      <c r="E46" s="50">
        <v>170096724.85</v>
      </c>
      <c r="F46" s="50">
        <v>0</v>
      </c>
    </row>
    <row r="47" spans="1:6" ht="15">
      <c r="A47" s="45">
        <v>8270</v>
      </c>
      <c r="B47" s="45" t="s">
        <v>585</v>
      </c>
      <c r="C47" s="50">
        <v>0</v>
      </c>
      <c r="D47" s="50">
        <v>170096724.85</v>
      </c>
      <c r="E47" s="50">
        <v>0</v>
      </c>
      <c r="F47" s="50">
        <v>170096724.85</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 right="0" top="0.3937007874015748" bottom="0.3937007874015748" header="0.31496062992125984" footer="0.31496062992125984"/>
  <pageSetup horizontalDpi="600" verticalDpi="600" orientation="landscape" scale="55"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7"/>
  <sheetViews>
    <sheetView showGridLines="0" view="pageBreakPreview" zoomScaleSheetLayoutView="100" workbookViewId="0" topLeftCell="A1">
      <selection activeCell="A1" sqref="A1:XFD1048576"/>
    </sheetView>
  </sheetViews>
  <sheetFormatPr defaultColWidth="9.140625" defaultRowHeight="15"/>
  <cols>
    <col min="1" max="1" width="18.140625" style="23" customWidth="1"/>
    <col min="2" max="2" width="50.8515625" style="23" customWidth="1"/>
    <col min="3" max="3" width="16.421875" style="23" bestFit="1" customWidth="1"/>
    <col min="4" max="4" width="19.140625" style="23" customWidth="1"/>
    <col min="5" max="5" width="28.00390625" style="23" customWidth="1"/>
    <col min="6" max="6" width="22.7109375" style="23" customWidth="1"/>
    <col min="7" max="8" width="16.7109375" style="23" customWidth="1"/>
    <col min="9" max="9" width="27.140625" style="23" customWidth="1"/>
    <col min="10" max="10" width="16.140625" style="23" customWidth="1"/>
    <col min="11" max="11" width="35.28125" style="23" customWidth="1"/>
    <col min="12" max="13" width="4.7109375" style="23" customWidth="1"/>
    <col min="14" max="14" width="11.140625" style="23" bestFit="1" customWidth="1"/>
    <col min="15" max="15" width="12.00390625" style="23" bestFit="1" customWidth="1"/>
    <col min="16" max="16384" width="9.140625" style="23" customWidth="1"/>
  </cols>
  <sheetData>
    <row r="1" spans="1:8" s="20" customFormat="1" ht="18.95" customHeight="1">
      <c r="A1" s="355" t="s">
        <v>1639</v>
      </c>
      <c r="B1" s="356"/>
      <c r="C1" s="356"/>
      <c r="D1" s="356"/>
      <c r="E1" s="356"/>
      <c r="F1" s="356"/>
      <c r="G1" s="18" t="s">
        <v>99</v>
      </c>
      <c r="H1" s="19">
        <v>2019</v>
      </c>
    </row>
    <row r="2" spans="1:8" s="20" customFormat="1" ht="18.95" customHeight="1">
      <c r="A2" s="355" t="s">
        <v>100</v>
      </c>
      <c r="B2" s="356"/>
      <c r="C2" s="356"/>
      <c r="D2" s="356"/>
      <c r="E2" s="356"/>
      <c r="F2" s="356"/>
      <c r="G2" s="18" t="s">
        <v>101</v>
      </c>
      <c r="H2" s="19" t="s">
        <v>598</v>
      </c>
    </row>
    <row r="3" spans="1:8" s="20" customFormat="1" ht="18.95" customHeight="1">
      <c r="A3" s="355" t="s">
        <v>670</v>
      </c>
      <c r="B3" s="356"/>
      <c r="C3" s="356"/>
      <c r="D3" s="356"/>
      <c r="E3" s="356"/>
      <c r="F3" s="356"/>
      <c r="G3" s="18" t="s">
        <v>102</v>
      </c>
      <c r="H3" s="19">
        <v>4</v>
      </c>
    </row>
    <row r="4" spans="1:8" ht="15">
      <c r="A4" s="21" t="s">
        <v>103</v>
      </c>
      <c r="B4" s="22"/>
      <c r="C4" s="22"/>
      <c r="D4" s="22"/>
      <c r="E4" s="22"/>
      <c r="F4" s="22"/>
      <c r="G4" s="22"/>
      <c r="H4" s="22"/>
    </row>
    <row r="6" spans="1:8" ht="15">
      <c r="A6" s="22" t="s">
        <v>104</v>
      </c>
      <c r="B6" s="22"/>
      <c r="C6" s="22"/>
      <c r="D6" s="22"/>
      <c r="E6" s="22"/>
      <c r="F6" s="22"/>
      <c r="G6" s="22"/>
      <c r="H6" s="22"/>
    </row>
    <row r="7" spans="1:8" ht="15">
      <c r="A7" s="24" t="s">
        <v>105</v>
      </c>
      <c r="B7" s="24" t="s">
        <v>106</v>
      </c>
      <c r="C7" s="24" t="s">
        <v>107</v>
      </c>
      <c r="D7" s="24" t="s">
        <v>108</v>
      </c>
      <c r="E7" s="24"/>
      <c r="F7" s="24"/>
      <c r="G7" s="24"/>
      <c r="H7" s="24"/>
    </row>
    <row r="8" spans="1:3" ht="15">
      <c r="A8" s="25">
        <v>1114</v>
      </c>
      <c r="B8" s="23" t="s">
        <v>109</v>
      </c>
      <c r="C8" s="27">
        <v>0</v>
      </c>
    </row>
    <row r="9" spans="1:3" ht="15">
      <c r="A9" s="25">
        <v>1115</v>
      </c>
      <c r="B9" s="23" t="s">
        <v>110</v>
      </c>
      <c r="C9" s="27">
        <v>0</v>
      </c>
    </row>
    <row r="10" spans="1:3" ht="15">
      <c r="A10" s="25">
        <v>1121</v>
      </c>
      <c r="B10" s="23" t="s">
        <v>111</v>
      </c>
      <c r="C10" s="27">
        <v>0</v>
      </c>
    </row>
    <row r="11" spans="1:3" ht="15">
      <c r="A11" s="25">
        <v>1211</v>
      </c>
      <c r="B11" s="23" t="s">
        <v>112</v>
      </c>
      <c r="C11" s="27">
        <v>0</v>
      </c>
    </row>
    <row r="13" spans="1:8" ht="15">
      <c r="A13" s="22" t="s">
        <v>113</v>
      </c>
      <c r="B13" s="22"/>
      <c r="C13" s="22"/>
      <c r="D13" s="22"/>
      <c r="E13" s="22"/>
      <c r="F13" s="22"/>
      <c r="G13" s="22"/>
      <c r="H13" s="22"/>
    </row>
    <row r="14" spans="1:8" ht="15">
      <c r="A14" s="24" t="s">
        <v>105</v>
      </c>
      <c r="B14" s="24" t="s">
        <v>106</v>
      </c>
      <c r="C14" s="24" t="s">
        <v>107</v>
      </c>
      <c r="D14" s="24">
        <v>2018</v>
      </c>
      <c r="E14" s="24">
        <v>2017</v>
      </c>
      <c r="F14" s="24">
        <v>2016</v>
      </c>
      <c r="G14" s="24">
        <v>2015</v>
      </c>
      <c r="H14" s="24" t="s">
        <v>114</v>
      </c>
    </row>
    <row r="15" spans="1:7" ht="15">
      <c r="A15" s="25">
        <v>1122</v>
      </c>
      <c r="B15" s="23" t="s">
        <v>115</v>
      </c>
      <c r="C15" s="27">
        <v>0</v>
      </c>
      <c r="D15" s="27">
        <v>0</v>
      </c>
      <c r="E15" s="27">
        <v>0</v>
      </c>
      <c r="F15" s="27">
        <v>0</v>
      </c>
      <c r="G15" s="27">
        <v>0</v>
      </c>
    </row>
    <row r="16" spans="1:7" ht="15">
      <c r="A16" s="25">
        <v>1124</v>
      </c>
      <c r="B16" s="23" t="s">
        <v>116</v>
      </c>
      <c r="C16" s="27">
        <v>0</v>
      </c>
      <c r="D16" s="27">
        <v>0</v>
      </c>
      <c r="E16" s="27">
        <v>0</v>
      </c>
      <c r="F16" s="27">
        <v>0</v>
      </c>
      <c r="G16" s="27">
        <v>0</v>
      </c>
    </row>
    <row r="17" spans="1:7" ht="15">
      <c r="A17" s="25"/>
      <c r="C17" s="27"/>
      <c r="D17" s="27"/>
      <c r="E17" s="27"/>
      <c r="F17" s="27"/>
      <c r="G17" s="27"/>
    </row>
    <row r="19" spans="1:8" ht="15">
      <c r="A19" s="22" t="s">
        <v>117</v>
      </c>
      <c r="B19" s="22"/>
      <c r="C19" s="22"/>
      <c r="D19" s="22"/>
      <c r="E19" s="22"/>
      <c r="F19" s="22"/>
      <c r="G19" s="22"/>
      <c r="H19" s="22"/>
    </row>
    <row r="20" spans="1:8" ht="15">
      <c r="A20" s="24" t="s">
        <v>105</v>
      </c>
      <c r="B20" s="24" t="s">
        <v>106</v>
      </c>
      <c r="C20" s="24" t="s">
        <v>107</v>
      </c>
      <c r="D20" s="24" t="s">
        <v>118</v>
      </c>
      <c r="E20" s="24" t="s">
        <v>119</v>
      </c>
      <c r="F20" s="24" t="s">
        <v>120</v>
      </c>
      <c r="G20" s="24" t="s">
        <v>121</v>
      </c>
      <c r="H20" s="24" t="s">
        <v>122</v>
      </c>
    </row>
    <row r="21" spans="1:7" ht="15">
      <c r="A21" s="219">
        <v>1123</v>
      </c>
      <c r="B21" s="220" t="s">
        <v>123</v>
      </c>
      <c r="C21" s="221">
        <v>145669.48</v>
      </c>
      <c r="D21" s="221">
        <v>145669.48</v>
      </c>
      <c r="E21" s="27">
        <v>0</v>
      </c>
      <c r="F21" s="27">
        <v>0</v>
      </c>
      <c r="G21" s="27">
        <v>0</v>
      </c>
    </row>
    <row r="22" spans="1:8" ht="22.5">
      <c r="A22" s="31" t="s">
        <v>1522</v>
      </c>
      <c r="B22" s="30" t="s">
        <v>1523</v>
      </c>
      <c r="C22" s="28">
        <v>16000</v>
      </c>
      <c r="D22" s="28">
        <v>16000</v>
      </c>
      <c r="E22" s="27"/>
      <c r="F22" s="27"/>
      <c r="G22" s="27"/>
      <c r="H22" s="103" t="s">
        <v>1524</v>
      </c>
    </row>
    <row r="23" spans="1:8" ht="15">
      <c r="A23" s="31" t="s">
        <v>1525</v>
      </c>
      <c r="B23" s="30" t="s">
        <v>1526</v>
      </c>
      <c r="C23" s="28">
        <v>3502.26</v>
      </c>
      <c r="D23" s="28">
        <v>3502.26</v>
      </c>
      <c r="E23" s="27"/>
      <c r="F23" s="27"/>
      <c r="G23" s="27"/>
      <c r="H23" s="103"/>
    </row>
    <row r="24" spans="1:8" ht="22.5">
      <c r="A24" s="25" t="s">
        <v>1527</v>
      </c>
      <c r="B24" s="23" t="s">
        <v>1528</v>
      </c>
      <c r="C24" s="27">
        <v>83000</v>
      </c>
      <c r="D24" s="27">
        <v>83000</v>
      </c>
      <c r="E24" s="27"/>
      <c r="F24" s="27"/>
      <c r="G24" s="27"/>
      <c r="H24" s="103" t="s">
        <v>1524</v>
      </c>
    </row>
    <row r="25" spans="1:8" ht="22.5">
      <c r="A25" s="25" t="s">
        <v>1529</v>
      </c>
      <c r="B25" s="23" t="s">
        <v>1530</v>
      </c>
      <c r="C25" s="27">
        <v>13000</v>
      </c>
      <c r="D25" s="27">
        <v>13000</v>
      </c>
      <c r="E25" s="27"/>
      <c r="F25" s="27"/>
      <c r="G25" s="27"/>
      <c r="H25" s="103" t="s">
        <v>1524</v>
      </c>
    </row>
    <row r="26" spans="1:8" ht="22.5">
      <c r="A26" s="25" t="s">
        <v>1531</v>
      </c>
      <c r="B26" s="23" t="s">
        <v>1532</v>
      </c>
      <c r="C26" s="27">
        <v>27589.44</v>
      </c>
      <c r="D26" s="27">
        <v>27589.44</v>
      </c>
      <c r="E26" s="27"/>
      <c r="F26" s="27"/>
      <c r="G26" s="27"/>
      <c r="H26" s="103" t="s">
        <v>1524</v>
      </c>
    </row>
    <row r="27" spans="1:8" ht="22.5">
      <c r="A27" s="25" t="s">
        <v>1533</v>
      </c>
      <c r="B27" s="23" t="s">
        <v>1534</v>
      </c>
      <c r="C27" s="27">
        <v>777.78</v>
      </c>
      <c r="D27" s="27">
        <v>777.78</v>
      </c>
      <c r="E27" s="27"/>
      <c r="F27" s="27"/>
      <c r="G27" s="27"/>
      <c r="H27" s="103" t="s">
        <v>1524</v>
      </c>
    </row>
    <row r="28" spans="1:8" ht="22.5">
      <c r="A28" s="25" t="s">
        <v>1535</v>
      </c>
      <c r="B28" s="23" t="s">
        <v>1536</v>
      </c>
      <c r="C28" s="27">
        <v>1800</v>
      </c>
      <c r="D28" s="27">
        <v>1800</v>
      </c>
      <c r="E28" s="27"/>
      <c r="F28" s="27"/>
      <c r="G28" s="27"/>
      <c r="H28" s="103" t="s">
        <v>1524</v>
      </c>
    </row>
    <row r="29" spans="1:7" ht="15">
      <c r="A29" s="222">
        <v>1131</v>
      </c>
      <c r="B29" s="223" t="s">
        <v>125</v>
      </c>
      <c r="C29" s="224">
        <v>598244.01</v>
      </c>
      <c r="D29" s="224">
        <v>598244.01</v>
      </c>
      <c r="E29" s="27">
        <v>0</v>
      </c>
      <c r="F29" s="27">
        <v>0</v>
      </c>
      <c r="G29" s="27">
        <v>0</v>
      </c>
    </row>
    <row r="30" spans="1:8" ht="22.5">
      <c r="A30" s="25" t="s">
        <v>1537</v>
      </c>
      <c r="B30" s="23" t="s">
        <v>1538</v>
      </c>
      <c r="C30" s="27">
        <v>598244.01</v>
      </c>
      <c r="D30" s="27">
        <v>598244.01</v>
      </c>
      <c r="E30" s="27"/>
      <c r="F30" s="27"/>
      <c r="G30" s="27"/>
      <c r="H30" s="103" t="s">
        <v>1524</v>
      </c>
    </row>
    <row r="31" spans="1:7" ht="15">
      <c r="A31" s="25">
        <v>1132</v>
      </c>
      <c r="B31" s="23" t="s">
        <v>126</v>
      </c>
      <c r="C31" s="27">
        <v>0</v>
      </c>
      <c r="D31" s="27">
        <v>0</v>
      </c>
      <c r="E31" s="27">
        <v>0</v>
      </c>
      <c r="F31" s="27">
        <v>0</v>
      </c>
      <c r="G31" s="27">
        <v>0</v>
      </c>
    </row>
    <row r="32" spans="1:7" ht="15">
      <c r="A32" s="25">
        <v>1133</v>
      </c>
      <c r="B32" s="23" t="s">
        <v>127</v>
      </c>
      <c r="C32" s="27">
        <v>0</v>
      </c>
      <c r="D32" s="27">
        <v>0</v>
      </c>
      <c r="E32" s="27">
        <v>0</v>
      </c>
      <c r="F32" s="27">
        <v>0</v>
      </c>
      <c r="G32" s="27">
        <v>0</v>
      </c>
    </row>
    <row r="33" spans="1:7" ht="15">
      <c r="A33" s="25">
        <v>1134</v>
      </c>
      <c r="B33" s="23" t="s">
        <v>128</v>
      </c>
      <c r="C33" s="27">
        <v>0</v>
      </c>
      <c r="D33" s="27">
        <v>0</v>
      </c>
      <c r="E33" s="27">
        <v>0</v>
      </c>
      <c r="F33" s="27">
        <v>0</v>
      </c>
      <c r="G33" s="27">
        <v>0</v>
      </c>
    </row>
    <row r="34" spans="1:7" ht="15">
      <c r="A34" s="25">
        <v>1139</v>
      </c>
      <c r="B34" s="23" t="s">
        <v>129</v>
      </c>
      <c r="C34" s="27">
        <v>0</v>
      </c>
      <c r="D34" s="27">
        <v>0</v>
      </c>
      <c r="E34" s="27">
        <v>0</v>
      </c>
      <c r="F34" s="27">
        <v>0</v>
      </c>
      <c r="G34" s="27">
        <v>0</v>
      </c>
    </row>
    <row r="36" spans="1:8" ht="15">
      <c r="A36" s="22" t="s">
        <v>130</v>
      </c>
      <c r="B36" s="22"/>
      <c r="C36" s="22"/>
      <c r="D36" s="22"/>
      <c r="E36" s="22"/>
      <c r="F36" s="22"/>
      <c r="G36" s="22"/>
      <c r="H36" s="22"/>
    </row>
    <row r="37" spans="1:8" ht="15">
      <c r="A37" s="24" t="s">
        <v>105</v>
      </c>
      <c r="B37" s="24" t="s">
        <v>106</v>
      </c>
      <c r="C37" s="24" t="s">
        <v>107</v>
      </c>
      <c r="D37" s="24" t="s">
        <v>131</v>
      </c>
      <c r="E37" s="24" t="s">
        <v>132</v>
      </c>
      <c r="F37" s="24" t="s">
        <v>133</v>
      </c>
      <c r="G37" s="24" t="s">
        <v>134</v>
      </c>
      <c r="H37" s="24"/>
    </row>
    <row r="38" spans="1:3" ht="15">
      <c r="A38" s="25">
        <v>1140</v>
      </c>
      <c r="B38" s="23" t="s">
        <v>135</v>
      </c>
      <c r="C38" s="27">
        <v>0</v>
      </c>
    </row>
    <row r="39" spans="1:3" ht="15">
      <c r="A39" s="25">
        <v>1141</v>
      </c>
      <c r="B39" s="23" t="s">
        <v>136</v>
      </c>
      <c r="C39" s="27">
        <v>0</v>
      </c>
    </row>
    <row r="40" spans="1:3" ht="15">
      <c r="A40" s="25">
        <v>1142</v>
      </c>
      <c r="B40" s="23" t="s">
        <v>137</v>
      </c>
      <c r="C40" s="27">
        <v>0</v>
      </c>
    </row>
    <row r="41" spans="1:3" ht="15">
      <c r="A41" s="25">
        <v>1143</v>
      </c>
      <c r="B41" s="23" t="s">
        <v>138</v>
      </c>
      <c r="C41" s="27">
        <v>0</v>
      </c>
    </row>
    <row r="42" spans="1:3" ht="15">
      <c r="A42" s="25">
        <v>1144</v>
      </c>
      <c r="B42" s="23" t="s">
        <v>139</v>
      </c>
      <c r="C42" s="27">
        <v>0</v>
      </c>
    </row>
    <row r="43" spans="1:3" ht="15">
      <c r="A43" s="25">
        <v>1145</v>
      </c>
      <c r="B43" s="23" t="s">
        <v>140</v>
      </c>
      <c r="C43" s="27">
        <v>0</v>
      </c>
    </row>
    <row r="45" spans="1:8" ht="15">
      <c r="A45" s="22" t="s">
        <v>141</v>
      </c>
      <c r="B45" s="22"/>
      <c r="C45" s="22"/>
      <c r="D45" s="22"/>
      <c r="E45" s="22"/>
      <c r="F45" s="22"/>
      <c r="G45" s="22"/>
      <c r="H45" s="22"/>
    </row>
    <row r="46" spans="1:8" ht="15">
      <c r="A46" s="24" t="s">
        <v>105</v>
      </c>
      <c r="B46" s="24" t="s">
        <v>106</v>
      </c>
      <c r="C46" s="24" t="s">
        <v>107</v>
      </c>
      <c r="D46" s="24" t="s">
        <v>142</v>
      </c>
      <c r="E46" s="24" t="s">
        <v>143</v>
      </c>
      <c r="F46" s="24" t="s">
        <v>144</v>
      </c>
      <c r="G46" s="24"/>
      <c r="H46" s="24"/>
    </row>
    <row r="47" spans="1:3" ht="15">
      <c r="A47" s="25">
        <v>1150</v>
      </c>
      <c r="B47" s="23" t="s">
        <v>145</v>
      </c>
      <c r="C47" s="27">
        <v>0</v>
      </c>
    </row>
    <row r="48" spans="1:3" ht="15">
      <c r="A48" s="25">
        <v>1151</v>
      </c>
      <c r="B48" s="23" t="s">
        <v>146</v>
      </c>
      <c r="C48" s="27">
        <v>0</v>
      </c>
    </row>
    <row r="50" spans="1:8" ht="15">
      <c r="A50" s="22" t="s">
        <v>147</v>
      </c>
      <c r="B50" s="22"/>
      <c r="C50" s="22"/>
      <c r="D50" s="22"/>
      <c r="E50" s="22"/>
      <c r="F50" s="22"/>
      <c r="G50" s="22"/>
      <c r="H50" s="22"/>
    </row>
    <row r="51" spans="1:8" ht="15">
      <c r="A51" s="24" t="s">
        <v>105</v>
      </c>
      <c r="B51" s="24" t="s">
        <v>106</v>
      </c>
      <c r="C51" s="24" t="s">
        <v>107</v>
      </c>
      <c r="D51" s="24" t="s">
        <v>108</v>
      </c>
      <c r="E51" s="24" t="s">
        <v>122</v>
      </c>
      <c r="F51" s="24"/>
      <c r="G51" s="24"/>
      <c r="H51" s="24"/>
    </row>
    <row r="52" spans="1:3" ht="15">
      <c r="A52" s="25">
        <v>1213</v>
      </c>
      <c r="B52" s="23" t="s">
        <v>148</v>
      </c>
      <c r="C52" s="27">
        <v>0</v>
      </c>
    </row>
    <row r="54" spans="1:8" ht="15">
      <c r="A54" s="22" t="s">
        <v>149</v>
      </c>
      <c r="B54" s="22"/>
      <c r="C54" s="22"/>
      <c r="D54" s="22"/>
      <c r="E54" s="22"/>
      <c r="F54" s="22"/>
      <c r="G54" s="22"/>
      <c r="H54" s="22"/>
    </row>
    <row r="55" spans="1:8" ht="15">
      <c r="A55" s="24" t="s">
        <v>105</v>
      </c>
      <c r="B55" s="24" t="s">
        <v>106</v>
      </c>
      <c r="C55" s="24" t="s">
        <v>107</v>
      </c>
      <c r="D55" s="24"/>
      <c r="E55" s="24"/>
      <c r="F55" s="24"/>
      <c r="G55" s="24"/>
      <c r="H55" s="24"/>
    </row>
    <row r="56" spans="1:3" ht="15">
      <c r="A56" s="25">
        <v>1214</v>
      </c>
      <c r="B56" s="23" t="s">
        <v>150</v>
      </c>
      <c r="C56" s="27">
        <v>0</v>
      </c>
    </row>
    <row r="58" spans="1:9" ht="15">
      <c r="A58" s="22" t="s">
        <v>151</v>
      </c>
      <c r="B58" s="22"/>
      <c r="C58" s="22"/>
      <c r="D58" s="22"/>
      <c r="E58" s="22"/>
      <c r="F58" s="22"/>
      <c r="G58" s="22"/>
      <c r="H58" s="22"/>
      <c r="I58" s="22"/>
    </row>
    <row r="59" spans="1:9" ht="15">
      <c r="A59" s="24" t="s">
        <v>105</v>
      </c>
      <c r="B59" s="24" t="s">
        <v>106</v>
      </c>
      <c r="C59" s="24" t="s">
        <v>107</v>
      </c>
      <c r="D59" s="24" t="s">
        <v>152</v>
      </c>
      <c r="E59" s="24" t="s">
        <v>153</v>
      </c>
      <c r="F59" s="24" t="s">
        <v>142</v>
      </c>
      <c r="G59" s="24" t="s">
        <v>154</v>
      </c>
      <c r="H59" s="24" t="s">
        <v>155</v>
      </c>
      <c r="I59" s="24" t="s">
        <v>156</v>
      </c>
    </row>
    <row r="60" spans="1:5" ht="15">
      <c r="A60" s="25">
        <v>1230</v>
      </c>
      <c r="B60" s="23" t="s">
        <v>157</v>
      </c>
      <c r="C60" s="27">
        <v>14459914.49</v>
      </c>
      <c r="D60" s="27">
        <v>0</v>
      </c>
      <c r="E60" s="27">
        <v>50861.67</v>
      </c>
    </row>
    <row r="61" spans="1:9" ht="15">
      <c r="A61" s="219">
        <v>1231</v>
      </c>
      <c r="B61" s="220" t="s">
        <v>160</v>
      </c>
      <c r="C61" s="221">
        <v>1938000</v>
      </c>
      <c r="D61" s="221">
        <v>0</v>
      </c>
      <c r="E61" s="221">
        <v>0</v>
      </c>
      <c r="F61" s="220"/>
      <c r="G61" s="225"/>
      <c r="H61" s="220"/>
      <c r="I61" s="220"/>
    </row>
    <row r="62" spans="1:7" ht="15">
      <c r="A62" s="25" t="s">
        <v>1539</v>
      </c>
      <c r="B62" s="23" t="s">
        <v>1540</v>
      </c>
      <c r="C62" s="27">
        <v>1938000</v>
      </c>
      <c r="D62" s="27"/>
      <c r="E62" s="27"/>
      <c r="G62" s="204"/>
    </row>
    <row r="63" spans="1:7" ht="15">
      <c r="A63" s="25">
        <v>1232</v>
      </c>
      <c r="B63" s="23" t="s">
        <v>162</v>
      </c>
      <c r="C63" s="27">
        <v>0</v>
      </c>
      <c r="D63" s="27">
        <v>0</v>
      </c>
      <c r="E63" s="27">
        <v>0</v>
      </c>
      <c r="G63" s="204"/>
    </row>
    <row r="64" spans="1:9" ht="15">
      <c r="A64" s="219">
        <v>1233</v>
      </c>
      <c r="B64" s="220" t="s">
        <v>163</v>
      </c>
      <c r="C64" s="221">
        <v>12206801.09</v>
      </c>
      <c r="D64" s="221">
        <v>0</v>
      </c>
      <c r="E64" s="221">
        <v>50861.67</v>
      </c>
      <c r="F64" s="220"/>
      <c r="G64" s="225"/>
      <c r="H64" s="220"/>
      <c r="I64" s="220"/>
    </row>
    <row r="65" spans="1:9" ht="15">
      <c r="A65" s="31" t="s">
        <v>1541</v>
      </c>
      <c r="B65" s="30" t="s">
        <v>1542</v>
      </c>
      <c r="C65" s="28">
        <v>12206801.09</v>
      </c>
      <c r="D65" s="28">
        <v>0</v>
      </c>
      <c r="E65" s="28">
        <v>50861.67</v>
      </c>
      <c r="F65" s="30" t="s">
        <v>960</v>
      </c>
      <c r="G65" s="226">
        <v>0.05</v>
      </c>
      <c r="H65" s="30"/>
      <c r="I65" s="30"/>
    </row>
    <row r="66" spans="1:7" ht="15">
      <c r="A66" s="25">
        <v>1234</v>
      </c>
      <c r="B66" s="23" t="s">
        <v>164</v>
      </c>
      <c r="C66" s="27">
        <v>0</v>
      </c>
      <c r="D66" s="27">
        <v>0</v>
      </c>
      <c r="E66" s="27">
        <v>0</v>
      </c>
      <c r="G66" s="204"/>
    </row>
    <row r="67" spans="1:7" ht="15">
      <c r="A67" s="25">
        <v>1235</v>
      </c>
      <c r="B67" s="23" t="s">
        <v>165</v>
      </c>
      <c r="C67" s="27">
        <v>0</v>
      </c>
      <c r="D67" s="27">
        <v>0</v>
      </c>
      <c r="E67" s="27">
        <v>0</v>
      </c>
      <c r="G67" s="204"/>
    </row>
    <row r="68" spans="1:7" ht="15">
      <c r="A68" s="25">
        <v>1236</v>
      </c>
      <c r="B68" s="23" t="s">
        <v>166</v>
      </c>
      <c r="C68" s="27">
        <v>0</v>
      </c>
      <c r="D68" s="27">
        <v>0</v>
      </c>
      <c r="E68" s="27">
        <v>0</v>
      </c>
      <c r="G68" s="204"/>
    </row>
    <row r="69" spans="1:9" ht="15">
      <c r="A69" s="219">
        <v>1239</v>
      </c>
      <c r="B69" s="220" t="s">
        <v>167</v>
      </c>
      <c r="C69" s="221">
        <v>315113.4</v>
      </c>
      <c r="D69" s="221">
        <v>0</v>
      </c>
      <c r="E69" s="221">
        <v>0</v>
      </c>
      <c r="F69" s="220"/>
      <c r="G69" s="225"/>
      <c r="H69" s="220"/>
      <c r="I69" s="220"/>
    </row>
    <row r="70" spans="1:9" ht="15">
      <c r="A70" s="25" t="s">
        <v>1543</v>
      </c>
      <c r="B70" s="23" t="s">
        <v>1544</v>
      </c>
      <c r="C70" s="27">
        <v>315113.4</v>
      </c>
      <c r="D70" s="27">
        <v>0</v>
      </c>
      <c r="E70" s="27"/>
      <c r="F70" s="23" t="s">
        <v>960</v>
      </c>
      <c r="G70" s="204">
        <v>0.1</v>
      </c>
      <c r="I70" s="23" t="s">
        <v>1545</v>
      </c>
    </row>
    <row r="71" spans="1:7" ht="15">
      <c r="A71" s="25">
        <v>1240</v>
      </c>
      <c r="B71" s="154" t="s">
        <v>168</v>
      </c>
      <c r="C71" s="155">
        <v>61270996.550000004</v>
      </c>
      <c r="D71" s="227">
        <v>3584094.2199999997</v>
      </c>
      <c r="E71" s="228">
        <v>44012873.91</v>
      </c>
      <c r="F71" s="27"/>
      <c r="G71" s="204"/>
    </row>
    <row r="72" spans="1:15" ht="15">
      <c r="A72" s="219">
        <v>1241</v>
      </c>
      <c r="B72" s="220" t="s">
        <v>169</v>
      </c>
      <c r="C72" s="221">
        <v>3026544.4899999998</v>
      </c>
      <c r="D72" s="229">
        <v>226471.95</v>
      </c>
      <c r="E72" s="229">
        <v>2046988.83</v>
      </c>
      <c r="F72" s="230"/>
      <c r="G72" s="231"/>
      <c r="H72" s="230"/>
      <c r="I72" s="230"/>
      <c r="N72" s="117"/>
      <c r="O72" s="117"/>
    </row>
    <row r="73" spans="1:15" ht="15">
      <c r="A73" s="25" t="s">
        <v>1546</v>
      </c>
      <c r="B73" s="23" t="s">
        <v>1547</v>
      </c>
      <c r="C73" s="28">
        <v>692075.02</v>
      </c>
      <c r="D73" s="228">
        <v>29155.15</v>
      </c>
      <c r="E73" s="228">
        <v>599317.37</v>
      </c>
      <c r="F73" s="23" t="s">
        <v>960</v>
      </c>
      <c r="G73" s="204">
        <v>0.35</v>
      </c>
      <c r="I73" s="23" t="s">
        <v>1548</v>
      </c>
      <c r="K73" s="27"/>
      <c r="N73" s="117"/>
      <c r="O73" s="117"/>
    </row>
    <row r="74" spans="1:15" ht="15">
      <c r="A74" s="25" t="s">
        <v>1549</v>
      </c>
      <c r="B74" s="23" t="s">
        <v>1550</v>
      </c>
      <c r="C74" s="28">
        <v>930312.49</v>
      </c>
      <c r="D74" s="228">
        <v>79278.58</v>
      </c>
      <c r="E74" s="228">
        <v>555590.14</v>
      </c>
      <c r="F74" s="23" t="s">
        <v>960</v>
      </c>
      <c r="G74" s="204">
        <v>0.1</v>
      </c>
      <c r="I74" s="23" t="s">
        <v>1545</v>
      </c>
      <c r="K74" s="27"/>
      <c r="N74" s="117"/>
      <c r="O74" s="117"/>
    </row>
    <row r="75" spans="1:15" ht="15">
      <c r="A75" s="25" t="s">
        <v>1551</v>
      </c>
      <c r="B75" s="23" t="s">
        <v>1552</v>
      </c>
      <c r="C75" s="28">
        <v>1056981.92</v>
      </c>
      <c r="D75" s="228">
        <v>86213.82</v>
      </c>
      <c r="E75" s="228">
        <v>662407.59</v>
      </c>
      <c r="F75" s="23" t="s">
        <v>960</v>
      </c>
      <c r="G75" s="204">
        <v>0.1</v>
      </c>
      <c r="I75" s="23" t="s">
        <v>1545</v>
      </c>
      <c r="K75" s="27"/>
      <c r="N75" s="117"/>
      <c r="O75" s="117"/>
    </row>
    <row r="76" spans="1:15" ht="15">
      <c r="A76" s="25" t="s">
        <v>1553</v>
      </c>
      <c r="B76" s="23" t="s">
        <v>1554</v>
      </c>
      <c r="C76" s="28">
        <v>347175.06</v>
      </c>
      <c r="D76" s="228">
        <v>31824.4</v>
      </c>
      <c r="E76" s="228">
        <v>229673.73</v>
      </c>
      <c r="F76" s="23" t="s">
        <v>960</v>
      </c>
      <c r="G76" s="204">
        <v>0.1</v>
      </c>
      <c r="I76" s="23" t="s">
        <v>1545</v>
      </c>
      <c r="K76" s="27"/>
      <c r="N76" s="117"/>
      <c r="O76" s="117"/>
    </row>
    <row r="77" spans="1:15" ht="15">
      <c r="A77" s="219">
        <v>1242</v>
      </c>
      <c r="B77" s="220" t="s">
        <v>171</v>
      </c>
      <c r="C77" s="221">
        <v>338978.97</v>
      </c>
      <c r="D77" s="229">
        <v>4619.25</v>
      </c>
      <c r="E77" s="229">
        <v>331703.38999999996</v>
      </c>
      <c r="F77" s="220"/>
      <c r="G77" s="225"/>
      <c r="H77" s="220"/>
      <c r="I77" s="220"/>
      <c r="N77" s="117"/>
      <c r="O77" s="117"/>
    </row>
    <row r="78" spans="1:15" ht="15">
      <c r="A78" s="25" t="s">
        <v>1555</v>
      </c>
      <c r="B78" s="23" t="s">
        <v>1556</v>
      </c>
      <c r="C78" s="28">
        <v>325409.41</v>
      </c>
      <c r="D78" s="228">
        <v>4619.25</v>
      </c>
      <c r="E78" s="228">
        <v>330028.66</v>
      </c>
      <c r="F78" s="30" t="s">
        <v>960</v>
      </c>
      <c r="G78" s="204">
        <v>0.1</v>
      </c>
      <c r="I78" s="23" t="s">
        <v>1545</v>
      </c>
      <c r="N78" s="117"/>
      <c r="O78" s="117"/>
    </row>
    <row r="79" spans="1:15" ht="15">
      <c r="A79" s="25" t="s">
        <v>1557</v>
      </c>
      <c r="B79" s="23" t="s">
        <v>1558</v>
      </c>
      <c r="C79" s="28">
        <v>11894.83</v>
      </c>
      <c r="D79" s="228">
        <v>0</v>
      </c>
      <c r="E79" s="228"/>
      <c r="F79" s="30"/>
      <c r="G79" s="204"/>
      <c r="N79" s="117"/>
      <c r="O79" s="117"/>
    </row>
    <row r="80" spans="1:15" ht="15">
      <c r="A80" s="25" t="s">
        <v>1559</v>
      </c>
      <c r="B80" s="23" t="s">
        <v>1560</v>
      </c>
      <c r="C80" s="28">
        <v>1674.73</v>
      </c>
      <c r="D80" s="228">
        <v>0</v>
      </c>
      <c r="E80" s="228">
        <v>1674.73</v>
      </c>
      <c r="F80" s="30" t="s">
        <v>960</v>
      </c>
      <c r="G80" s="204">
        <v>0.1</v>
      </c>
      <c r="I80" s="23" t="s">
        <v>1561</v>
      </c>
      <c r="N80" s="117"/>
      <c r="O80" s="117"/>
    </row>
    <row r="81" spans="1:15" ht="15">
      <c r="A81" s="219">
        <v>1243</v>
      </c>
      <c r="B81" s="220" t="s">
        <v>173</v>
      </c>
      <c r="C81" s="221">
        <v>1864588.79</v>
      </c>
      <c r="D81" s="229">
        <v>85231.87</v>
      </c>
      <c r="E81" s="229">
        <v>1326195.54</v>
      </c>
      <c r="F81" s="220"/>
      <c r="G81" s="225"/>
      <c r="H81" s="220"/>
      <c r="I81" s="220"/>
      <c r="N81" s="117"/>
      <c r="O81" s="117"/>
    </row>
    <row r="82" spans="1:15" ht="15">
      <c r="A82" s="25" t="s">
        <v>1562</v>
      </c>
      <c r="B82" s="23" t="s">
        <v>1563</v>
      </c>
      <c r="C82" s="28">
        <v>829450.35</v>
      </c>
      <c r="D82" s="228">
        <v>0</v>
      </c>
      <c r="E82" s="228">
        <v>829450.35</v>
      </c>
      <c r="F82" s="30" t="s">
        <v>960</v>
      </c>
      <c r="G82" s="204">
        <v>0.1</v>
      </c>
      <c r="I82" s="23" t="s">
        <v>1561</v>
      </c>
      <c r="N82" s="117"/>
      <c r="O82" s="117"/>
    </row>
    <row r="83" spans="1:15" ht="15">
      <c r="A83" s="25" t="s">
        <v>1564</v>
      </c>
      <c r="B83" s="23" t="s">
        <v>1565</v>
      </c>
      <c r="C83" s="28">
        <v>1035138.44</v>
      </c>
      <c r="D83" s="228">
        <v>85231.87</v>
      </c>
      <c r="E83" s="228">
        <v>496745.19</v>
      </c>
      <c r="F83" s="30" t="s">
        <v>960</v>
      </c>
      <c r="G83" s="204">
        <v>0.1</v>
      </c>
      <c r="I83" s="23" t="s">
        <v>1545</v>
      </c>
      <c r="N83" s="117"/>
      <c r="O83" s="117"/>
    </row>
    <row r="84" spans="1:15" ht="15">
      <c r="A84" s="219">
        <v>1244</v>
      </c>
      <c r="B84" s="220" t="s">
        <v>174</v>
      </c>
      <c r="C84" s="221">
        <v>31328221.82</v>
      </c>
      <c r="D84" s="229">
        <v>2061517.29</v>
      </c>
      <c r="E84" s="229">
        <v>22705351.919999998</v>
      </c>
      <c r="F84" s="220"/>
      <c r="G84" s="225"/>
      <c r="H84" s="220"/>
      <c r="I84" s="220"/>
      <c r="N84" s="117"/>
      <c r="O84" s="117"/>
    </row>
    <row r="85" spans="1:15" ht="15">
      <c r="A85" s="25" t="s">
        <v>1566</v>
      </c>
      <c r="B85" s="23" t="s">
        <v>1567</v>
      </c>
      <c r="C85" s="28">
        <v>31314533.03</v>
      </c>
      <c r="D85" s="228">
        <v>2060262.5</v>
      </c>
      <c r="E85" s="228">
        <v>22703983.06</v>
      </c>
      <c r="F85" s="30" t="s">
        <v>960</v>
      </c>
      <c r="G85" s="204">
        <v>0.2</v>
      </c>
      <c r="I85" s="23" t="s">
        <v>1545</v>
      </c>
      <c r="N85" s="117"/>
      <c r="O85" s="117"/>
    </row>
    <row r="86" spans="1:15" ht="15">
      <c r="A86" s="25" t="s">
        <v>1568</v>
      </c>
      <c r="B86" s="23" t="s">
        <v>1569</v>
      </c>
      <c r="C86" s="28">
        <v>13688.79</v>
      </c>
      <c r="D86" s="228">
        <v>1254.79</v>
      </c>
      <c r="E86" s="228">
        <v>1368.86</v>
      </c>
      <c r="F86" s="30" t="s">
        <v>960</v>
      </c>
      <c r="G86" s="204"/>
      <c r="I86" s="23" t="s">
        <v>1545</v>
      </c>
      <c r="N86" s="117"/>
      <c r="O86" s="117"/>
    </row>
    <row r="87" spans="1:9" ht="15">
      <c r="A87" s="219">
        <v>1245</v>
      </c>
      <c r="B87" s="220" t="s">
        <v>176</v>
      </c>
      <c r="C87" s="221">
        <v>22939139.41</v>
      </c>
      <c r="D87" s="229">
        <v>1037945.36</v>
      </c>
      <c r="E87" s="229">
        <v>16768695.73</v>
      </c>
      <c r="F87" s="220"/>
      <c r="G87" s="225"/>
      <c r="H87" s="220"/>
      <c r="I87" s="220"/>
    </row>
    <row r="88" spans="1:9" ht="15">
      <c r="A88" s="25" t="s">
        <v>1570</v>
      </c>
      <c r="B88" s="23" t="s">
        <v>1571</v>
      </c>
      <c r="C88" s="28">
        <v>22939139.41</v>
      </c>
      <c r="D88" s="228">
        <v>1037945.36</v>
      </c>
      <c r="E88" s="228">
        <v>16768695.73</v>
      </c>
      <c r="F88" s="30" t="s">
        <v>960</v>
      </c>
      <c r="G88" s="204">
        <v>0.2</v>
      </c>
      <c r="I88" s="23" t="s">
        <v>1545</v>
      </c>
    </row>
    <row r="89" spans="1:9" ht="15">
      <c r="A89" s="219">
        <v>1246</v>
      </c>
      <c r="B89" s="220" t="s">
        <v>178</v>
      </c>
      <c r="C89" s="221">
        <v>1773523.07</v>
      </c>
      <c r="D89" s="229">
        <v>168308.49999999997</v>
      </c>
      <c r="E89" s="229">
        <v>833938.5000000001</v>
      </c>
      <c r="F89" s="220"/>
      <c r="G89" s="225"/>
      <c r="H89" s="220"/>
      <c r="I89" s="220"/>
    </row>
    <row r="90" spans="1:9" ht="15">
      <c r="A90" s="25" t="s">
        <v>1572</v>
      </c>
      <c r="B90" s="23" t="s">
        <v>1573</v>
      </c>
      <c r="C90" s="28">
        <v>794123.85</v>
      </c>
      <c r="D90" s="228">
        <v>56742.45</v>
      </c>
      <c r="E90" s="228">
        <v>501690.73</v>
      </c>
      <c r="F90" s="23" t="s">
        <v>960</v>
      </c>
      <c r="G90" s="204">
        <v>0.1</v>
      </c>
      <c r="I90" s="23" t="s">
        <v>1545</v>
      </c>
    </row>
    <row r="91" spans="1:9" ht="15">
      <c r="A91" s="25" t="s">
        <v>1574</v>
      </c>
      <c r="B91" s="23" t="s">
        <v>1575</v>
      </c>
      <c r="C91" s="28">
        <v>198520.69</v>
      </c>
      <c r="D91" s="228">
        <v>45494.29</v>
      </c>
      <c r="E91" s="228">
        <v>45494.29</v>
      </c>
      <c r="F91" s="23" t="s">
        <v>960</v>
      </c>
      <c r="G91" s="204">
        <v>0.1</v>
      </c>
      <c r="I91" s="23" t="s">
        <v>1545</v>
      </c>
    </row>
    <row r="92" spans="1:9" ht="15">
      <c r="A92" s="25" t="s">
        <v>1576</v>
      </c>
      <c r="B92" s="23" t="s">
        <v>1577</v>
      </c>
      <c r="C92" s="28">
        <v>726574.5</v>
      </c>
      <c r="D92" s="228">
        <v>61093.86</v>
      </c>
      <c r="E92" s="228">
        <v>266601.81</v>
      </c>
      <c r="F92" s="23" t="s">
        <v>960</v>
      </c>
      <c r="G92" s="204">
        <v>0.1</v>
      </c>
      <c r="I92" s="23" t="s">
        <v>1545</v>
      </c>
    </row>
    <row r="93" spans="1:9" ht="15">
      <c r="A93" s="25" t="s">
        <v>1578</v>
      </c>
      <c r="B93" s="23" t="s">
        <v>1579</v>
      </c>
      <c r="C93" s="28">
        <v>54304.03</v>
      </c>
      <c r="D93" s="228">
        <v>4977.900000000001</v>
      </c>
      <c r="E93" s="228">
        <v>20151.67</v>
      </c>
      <c r="F93" s="23" t="s">
        <v>960</v>
      </c>
      <c r="G93" s="204">
        <v>0.1</v>
      </c>
      <c r="I93" s="23" t="s">
        <v>1545</v>
      </c>
    </row>
    <row r="94" spans="1:7" ht="15">
      <c r="A94" s="25">
        <v>1247</v>
      </c>
      <c r="B94" s="23" t="s">
        <v>180</v>
      </c>
      <c r="C94" s="27">
        <v>0</v>
      </c>
      <c r="D94" s="227">
        <v>0</v>
      </c>
      <c r="E94" s="227">
        <v>0</v>
      </c>
      <c r="G94" s="204"/>
    </row>
    <row r="95" spans="1:7" ht="15">
      <c r="A95" s="25">
        <v>1248</v>
      </c>
      <c r="B95" s="23" t="s">
        <v>181</v>
      </c>
      <c r="C95" s="27">
        <v>0</v>
      </c>
      <c r="D95" s="27">
        <v>0</v>
      </c>
      <c r="E95" s="27">
        <v>0</v>
      </c>
      <c r="G95" s="204"/>
    </row>
    <row r="96" spans="1:9" ht="15">
      <c r="A96" s="22" t="s">
        <v>182</v>
      </c>
      <c r="B96" s="22"/>
      <c r="C96" s="22"/>
      <c r="D96" s="22"/>
      <c r="E96" s="22"/>
      <c r="F96" s="22"/>
      <c r="G96" s="232"/>
      <c r="H96" s="22"/>
      <c r="I96" s="22"/>
    </row>
    <row r="97" spans="1:9" ht="15">
      <c r="A97" s="24" t="s">
        <v>105</v>
      </c>
      <c r="B97" s="24" t="s">
        <v>106</v>
      </c>
      <c r="C97" s="24" t="s">
        <v>107</v>
      </c>
      <c r="D97" s="24" t="s">
        <v>183</v>
      </c>
      <c r="E97" s="24" t="s">
        <v>184</v>
      </c>
      <c r="F97" s="24" t="s">
        <v>142</v>
      </c>
      <c r="G97" s="233" t="s">
        <v>154</v>
      </c>
      <c r="H97" s="24" t="s">
        <v>155</v>
      </c>
      <c r="I97" s="24" t="s">
        <v>156</v>
      </c>
    </row>
    <row r="98" spans="1:7" ht="15">
      <c r="A98" s="25">
        <v>1250</v>
      </c>
      <c r="B98" s="23" t="s">
        <v>185</v>
      </c>
      <c r="C98" s="27">
        <v>184885.6</v>
      </c>
      <c r="D98" s="27">
        <v>0</v>
      </c>
      <c r="E98" s="27">
        <v>236.16000000000003</v>
      </c>
      <c r="G98" s="204"/>
    </row>
    <row r="99" spans="1:9" ht="15">
      <c r="A99" s="219">
        <v>1251</v>
      </c>
      <c r="B99" s="220" t="s">
        <v>186</v>
      </c>
      <c r="C99" s="221">
        <v>151327.63</v>
      </c>
      <c r="D99" s="221">
        <v>0</v>
      </c>
      <c r="E99" s="221">
        <v>106.58</v>
      </c>
      <c r="F99" s="220"/>
      <c r="G99" s="225"/>
      <c r="H99" s="220"/>
      <c r="I99" s="220"/>
    </row>
    <row r="100" spans="1:9" ht="15">
      <c r="A100" s="25" t="s">
        <v>964</v>
      </c>
      <c r="B100" s="23" t="s">
        <v>1580</v>
      </c>
      <c r="C100" s="28">
        <v>151327.63</v>
      </c>
      <c r="D100" s="28">
        <v>0</v>
      </c>
      <c r="E100" s="28">
        <v>106.58</v>
      </c>
      <c r="F100" s="23" t="s">
        <v>960</v>
      </c>
      <c r="G100" s="204">
        <v>0.05</v>
      </c>
      <c r="I100" s="23" t="s">
        <v>1545</v>
      </c>
    </row>
    <row r="101" spans="1:9" ht="15">
      <c r="A101" s="219">
        <v>1252</v>
      </c>
      <c r="B101" s="220" t="s">
        <v>187</v>
      </c>
      <c r="C101" s="221">
        <v>2457.79</v>
      </c>
      <c r="D101" s="221">
        <v>0</v>
      </c>
      <c r="E101" s="221">
        <v>0</v>
      </c>
      <c r="F101" s="220"/>
      <c r="G101" s="225"/>
      <c r="H101" s="220"/>
      <c r="I101" s="220"/>
    </row>
    <row r="102" spans="1:9" ht="15">
      <c r="A102" s="25" t="s">
        <v>1581</v>
      </c>
      <c r="B102" s="23" t="s">
        <v>1582</v>
      </c>
      <c r="C102" s="28">
        <v>2457.79</v>
      </c>
      <c r="D102" s="27">
        <v>0</v>
      </c>
      <c r="E102" s="27">
        <v>0</v>
      </c>
      <c r="F102" s="23" t="s">
        <v>960</v>
      </c>
      <c r="G102" s="204">
        <v>0.05</v>
      </c>
      <c r="I102" s="23" t="s">
        <v>1545</v>
      </c>
    </row>
    <row r="103" spans="1:7" ht="15">
      <c r="A103" s="25">
        <v>1253</v>
      </c>
      <c r="B103" s="23" t="s">
        <v>188</v>
      </c>
      <c r="C103" s="27">
        <v>0</v>
      </c>
      <c r="D103" s="27">
        <v>0</v>
      </c>
      <c r="E103" s="27">
        <v>0</v>
      </c>
      <c r="G103" s="204"/>
    </row>
    <row r="104" spans="1:9" ht="15">
      <c r="A104" s="219">
        <v>1254</v>
      </c>
      <c r="B104" s="220" t="s">
        <v>189</v>
      </c>
      <c r="C104" s="221">
        <v>31100.18</v>
      </c>
      <c r="D104" s="221">
        <v>0</v>
      </c>
      <c r="E104" s="221">
        <v>129.58</v>
      </c>
      <c r="F104" s="220"/>
      <c r="G104" s="225"/>
      <c r="H104" s="220"/>
      <c r="I104" s="220"/>
    </row>
    <row r="105" spans="1:9" ht="15">
      <c r="A105" s="25" t="s">
        <v>1583</v>
      </c>
      <c r="B105" s="23" t="s">
        <v>1584</v>
      </c>
      <c r="C105" s="28">
        <v>31100.18</v>
      </c>
      <c r="D105" s="27">
        <v>0</v>
      </c>
      <c r="E105" s="28">
        <v>129.58</v>
      </c>
      <c r="F105" s="23" t="s">
        <v>960</v>
      </c>
      <c r="G105" s="23">
        <v>0.05</v>
      </c>
      <c r="I105" s="23" t="s">
        <v>1545</v>
      </c>
    </row>
    <row r="106" spans="1:5" ht="15">
      <c r="A106" s="25">
        <v>1259</v>
      </c>
      <c r="B106" s="23" t="s">
        <v>190</v>
      </c>
      <c r="C106" s="27">
        <v>0</v>
      </c>
      <c r="D106" s="27">
        <v>0</v>
      </c>
      <c r="E106" s="27">
        <v>0</v>
      </c>
    </row>
    <row r="107" spans="1:5" ht="15">
      <c r="A107" s="25">
        <v>1270</v>
      </c>
      <c r="B107" s="23" t="s">
        <v>191</v>
      </c>
      <c r="C107" s="27">
        <v>0</v>
      </c>
      <c r="D107" s="27">
        <v>0</v>
      </c>
      <c r="E107" s="27">
        <v>0</v>
      </c>
    </row>
    <row r="108" spans="1:5" ht="15">
      <c r="A108" s="25">
        <v>1271</v>
      </c>
      <c r="B108" s="23" t="s">
        <v>192</v>
      </c>
      <c r="C108" s="27">
        <v>0</v>
      </c>
      <c r="D108" s="27">
        <v>0</v>
      </c>
      <c r="E108" s="27">
        <v>0</v>
      </c>
    </row>
    <row r="109" spans="1:5" ht="15">
      <c r="A109" s="25">
        <v>1272</v>
      </c>
      <c r="B109" s="23" t="s">
        <v>193</v>
      </c>
      <c r="C109" s="27">
        <v>0</v>
      </c>
      <c r="D109" s="27">
        <v>0</v>
      </c>
      <c r="E109" s="27">
        <v>0</v>
      </c>
    </row>
    <row r="110" spans="1:5" ht="15">
      <c r="A110" s="25">
        <v>1273</v>
      </c>
      <c r="B110" s="23" t="s">
        <v>194</v>
      </c>
      <c r="C110" s="27">
        <v>0</v>
      </c>
      <c r="D110" s="27">
        <v>0</v>
      </c>
      <c r="E110" s="27">
        <v>0</v>
      </c>
    </row>
    <row r="111" spans="1:5" ht="15">
      <c r="A111" s="25">
        <v>1274</v>
      </c>
      <c r="B111" s="23" t="s">
        <v>195</v>
      </c>
      <c r="C111" s="27">
        <v>0</v>
      </c>
      <c r="D111" s="27">
        <v>0</v>
      </c>
      <c r="E111" s="27">
        <v>0</v>
      </c>
    </row>
    <row r="112" spans="1:5" ht="15">
      <c r="A112" s="25">
        <v>1275</v>
      </c>
      <c r="B112" s="23" t="s">
        <v>196</v>
      </c>
      <c r="C112" s="27">
        <v>0</v>
      </c>
      <c r="D112" s="27">
        <v>0</v>
      </c>
      <c r="E112" s="27">
        <v>0</v>
      </c>
    </row>
    <row r="113" spans="1:5" ht="15">
      <c r="A113" s="25">
        <v>1279</v>
      </c>
      <c r="B113" s="23" t="s">
        <v>197</v>
      </c>
      <c r="C113" s="27">
        <v>0</v>
      </c>
      <c r="D113" s="27">
        <v>0</v>
      </c>
      <c r="E113" s="27">
        <v>0</v>
      </c>
    </row>
    <row r="114" ht="15">
      <c r="C114" s="27"/>
    </row>
    <row r="115" spans="1:8" ht="15">
      <c r="A115" s="22" t="s">
        <v>198</v>
      </c>
      <c r="B115" s="22"/>
      <c r="C115" s="22"/>
      <c r="D115" s="22"/>
      <c r="E115" s="22"/>
      <c r="F115" s="22"/>
      <c r="G115" s="22"/>
      <c r="H115" s="22"/>
    </row>
    <row r="116" spans="1:8" ht="15">
      <c r="A116" s="24" t="s">
        <v>105</v>
      </c>
      <c r="B116" s="24" t="s">
        <v>106</v>
      </c>
      <c r="C116" s="24" t="s">
        <v>107</v>
      </c>
      <c r="D116" s="24" t="s">
        <v>199</v>
      </c>
      <c r="E116" s="24"/>
      <c r="F116" s="24"/>
      <c r="G116" s="24"/>
      <c r="H116" s="24"/>
    </row>
    <row r="117" spans="1:3" ht="15">
      <c r="A117" s="25">
        <v>1160</v>
      </c>
      <c r="B117" s="23" t="s">
        <v>200</v>
      </c>
      <c r="C117" s="27">
        <v>0</v>
      </c>
    </row>
    <row r="118" spans="1:3" ht="15">
      <c r="A118" s="25">
        <v>1161</v>
      </c>
      <c r="B118" s="23" t="s">
        <v>201</v>
      </c>
      <c r="C118" s="27">
        <v>0</v>
      </c>
    </row>
    <row r="119" spans="1:3" ht="15">
      <c r="A119" s="25">
        <v>1162</v>
      </c>
      <c r="B119" s="23" t="s">
        <v>202</v>
      </c>
      <c r="C119" s="27">
        <v>0</v>
      </c>
    </row>
    <row r="121" spans="1:8" ht="15">
      <c r="A121" s="22" t="s">
        <v>203</v>
      </c>
      <c r="B121" s="22"/>
      <c r="C121" s="22"/>
      <c r="D121" s="22"/>
      <c r="E121" s="22"/>
      <c r="F121" s="22"/>
      <c r="G121" s="22"/>
      <c r="H121" s="22"/>
    </row>
    <row r="122" spans="1:8" ht="15">
      <c r="A122" s="24" t="s">
        <v>105</v>
      </c>
      <c r="B122" s="24" t="s">
        <v>106</v>
      </c>
      <c r="C122" s="24" t="s">
        <v>107</v>
      </c>
      <c r="D122" s="24" t="s">
        <v>122</v>
      </c>
      <c r="E122" s="24"/>
      <c r="F122" s="24"/>
      <c r="G122" s="24"/>
      <c r="H122" s="24"/>
    </row>
    <row r="123" spans="1:3" ht="15">
      <c r="A123" s="25">
        <v>1290</v>
      </c>
      <c r="B123" s="23" t="s">
        <v>204</v>
      </c>
      <c r="C123" s="27">
        <v>0</v>
      </c>
    </row>
    <row r="124" spans="1:3" ht="15">
      <c r="A124" s="25">
        <v>1291</v>
      </c>
      <c r="B124" s="23" t="s">
        <v>205</v>
      </c>
      <c r="C124" s="27">
        <v>0</v>
      </c>
    </row>
    <row r="125" spans="1:3" ht="15">
      <c r="A125" s="25">
        <v>1292</v>
      </c>
      <c r="B125" s="23" t="s">
        <v>206</v>
      </c>
      <c r="C125" s="27">
        <v>0</v>
      </c>
    </row>
    <row r="126" spans="1:3" ht="15">
      <c r="A126" s="25">
        <v>1293</v>
      </c>
      <c r="B126" s="23" t="s">
        <v>207</v>
      </c>
      <c r="C126" s="27">
        <v>0</v>
      </c>
    </row>
    <row r="128" spans="1:8" ht="15">
      <c r="A128" s="22" t="s">
        <v>208</v>
      </c>
      <c r="B128" s="22"/>
      <c r="C128" s="22"/>
      <c r="D128" s="22"/>
      <c r="E128" s="22"/>
      <c r="F128" s="22"/>
      <c r="G128" s="22"/>
      <c r="H128" s="22"/>
    </row>
    <row r="129" spans="1:8" ht="15">
      <c r="A129" s="24" t="s">
        <v>105</v>
      </c>
      <c r="B129" s="24" t="s">
        <v>106</v>
      </c>
      <c r="C129" s="24" t="s">
        <v>107</v>
      </c>
      <c r="D129" s="24" t="s">
        <v>118</v>
      </c>
      <c r="E129" s="24" t="s">
        <v>119</v>
      </c>
      <c r="F129" s="24" t="s">
        <v>120</v>
      </c>
      <c r="G129" s="24" t="s">
        <v>209</v>
      </c>
      <c r="H129" s="24" t="s">
        <v>210</v>
      </c>
    </row>
    <row r="130" spans="1:8" ht="15">
      <c r="A130" s="219">
        <v>2110</v>
      </c>
      <c r="B130" s="220" t="s">
        <v>211</v>
      </c>
      <c r="C130" s="234">
        <v>2199363.27</v>
      </c>
      <c r="D130" s="221">
        <v>2199363.2699999996</v>
      </c>
      <c r="E130" s="221">
        <v>0</v>
      </c>
      <c r="F130" s="221">
        <v>0</v>
      </c>
      <c r="G130" s="221">
        <v>0</v>
      </c>
      <c r="H130" s="220"/>
    </row>
    <row r="131" spans="1:7" ht="15">
      <c r="A131" s="25">
        <v>2111</v>
      </c>
      <c r="B131" s="23" t="s">
        <v>212</v>
      </c>
      <c r="C131" s="27">
        <v>0</v>
      </c>
      <c r="D131" s="27">
        <v>0</v>
      </c>
      <c r="E131" s="27">
        <v>0</v>
      </c>
      <c r="F131" s="27">
        <v>0</v>
      </c>
      <c r="G131" s="27">
        <v>0</v>
      </c>
    </row>
    <row r="132" spans="1:8" ht="15">
      <c r="A132" s="219">
        <v>2112</v>
      </c>
      <c r="B132" s="220" t="s">
        <v>213</v>
      </c>
      <c r="C132" s="221"/>
      <c r="D132" s="221"/>
      <c r="E132" s="221">
        <v>0</v>
      </c>
      <c r="F132" s="221">
        <v>0</v>
      </c>
      <c r="G132" s="221">
        <v>0</v>
      </c>
      <c r="H132" s="220"/>
    </row>
    <row r="133" spans="1:7" ht="15">
      <c r="A133" s="25">
        <v>2113</v>
      </c>
      <c r="B133" s="23" t="s">
        <v>214</v>
      </c>
      <c r="C133" s="27">
        <v>0</v>
      </c>
      <c r="D133" s="27">
        <v>0</v>
      </c>
      <c r="E133" s="27">
        <v>0</v>
      </c>
      <c r="F133" s="27">
        <v>0</v>
      </c>
      <c r="G133" s="27">
        <v>0</v>
      </c>
    </row>
    <row r="134" spans="1:7" ht="15">
      <c r="A134" s="25">
        <v>2114</v>
      </c>
      <c r="B134" s="23" t="s">
        <v>215</v>
      </c>
      <c r="C134" s="27">
        <v>0</v>
      </c>
      <c r="D134" s="27">
        <v>0</v>
      </c>
      <c r="E134" s="27">
        <v>0</v>
      </c>
      <c r="F134" s="27">
        <v>0</v>
      </c>
      <c r="G134" s="27">
        <v>0</v>
      </c>
    </row>
    <row r="135" spans="1:7" ht="15">
      <c r="A135" s="25">
        <v>2115</v>
      </c>
      <c r="B135" s="23" t="s">
        <v>216</v>
      </c>
      <c r="C135" s="27">
        <v>0</v>
      </c>
      <c r="D135" s="27">
        <v>0</v>
      </c>
      <c r="E135" s="27">
        <v>0</v>
      </c>
      <c r="F135" s="27">
        <v>0</v>
      </c>
      <c r="G135" s="27">
        <v>0</v>
      </c>
    </row>
    <row r="136" spans="1:7" ht="15">
      <c r="A136" s="25">
        <v>2116</v>
      </c>
      <c r="B136" s="23" t="s">
        <v>217</v>
      </c>
      <c r="C136" s="27">
        <v>0</v>
      </c>
      <c r="D136" s="27">
        <v>0</v>
      </c>
      <c r="E136" s="27">
        <v>0</v>
      </c>
      <c r="F136" s="27">
        <v>0</v>
      </c>
      <c r="G136" s="27">
        <v>0</v>
      </c>
    </row>
    <row r="137" spans="1:8" ht="15">
      <c r="A137" s="219">
        <v>2117</v>
      </c>
      <c r="B137" s="220" t="s">
        <v>218</v>
      </c>
      <c r="C137" s="221">
        <v>2199363.2699999996</v>
      </c>
      <c r="D137" s="221">
        <v>2199363.2699999996</v>
      </c>
      <c r="E137" s="221">
        <v>0</v>
      </c>
      <c r="F137" s="221">
        <v>0</v>
      </c>
      <c r="G137" s="221">
        <v>0</v>
      </c>
      <c r="H137" s="221"/>
    </row>
    <row r="138" spans="1:8" ht="15">
      <c r="A138" s="219" t="s">
        <v>1585</v>
      </c>
      <c r="B138" s="220" t="s">
        <v>1586</v>
      </c>
      <c r="C138" s="221">
        <v>1494450.38</v>
      </c>
      <c r="D138" s="221">
        <v>1494450.38</v>
      </c>
      <c r="E138" s="221">
        <v>0</v>
      </c>
      <c r="F138" s="221">
        <v>0</v>
      </c>
      <c r="G138" s="221">
        <v>0</v>
      </c>
      <c r="H138" s="221"/>
    </row>
    <row r="139" spans="1:8" ht="22.5">
      <c r="A139" s="25" t="s">
        <v>1587</v>
      </c>
      <c r="B139" s="23" t="s">
        <v>1588</v>
      </c>
      <c r="C139" s="28">
        <v>296.59</v>
      </c>
      <c r="D139" s="27">
        <v>296.59</v>
      </c>
      <c r="E139" s="27"/>
      <c r="F139" s="27"/>
      <c r="G139" s="27"/>
      <c r="H139" s="103" t="s">
        <v>1589</v>
      </c>
    </row>
    <row r="140" spans="1:8" ht="22.5">
      <c r="A140" s="25" t="s">
        <v>1590</v>
      </c>
      <c r="B140" s="23" t="s">
        <v>1591</v>
      </c>
      <c r="C140" s="28">
        <v>0</v>
      </c>
      <c r="D140" s="27">
        <v>0</v>
      </c>
      <c r="E140" s="27"/>
      <c r="F140" s="27"/>
      <c r="G140" s="27"/>
      <c r="H140" s="103" t="s">
        <v>1589</v>
      </c>
    </row>
    <row r="141" spans="1:8" ht="22.5">
      <c r="A141" s="25" t="s">
        <v>1592</v>
      </c>
      <c r="B141" s="23" t="s">
        <v>1593</v>
      </c>
      <c r="C141" s="28">
        <v>85.58</v>
      </c>
      <c r="D141" s="27">
        <v>85.58</v>
      </c>
      <c r="E141" s="27"/>
      <c r="F141" s="27"/>
      <c r="G141" s="27"/>
      <c r="H141" s="103" t="s">
        <v>1589</v>
      </c>
    </row>
    <row r="142" spans="1:8" ht="22.5">
      <c r="A142" s="25" t="s">
        <v>1594</v>
      </c>
      <c r="B142" s="23" t="s">
        <v>1081</v>
      </c>
      <c r="C142" s="28">
        <v>1249614.97</v>
      </c>
      <c r="D142" s="27">
        <v>1249614.97</v>
      </c>
      <c r="E142" s="27"/>
      <c r="F142" s="27"/>
      <c r="G142" s="27"/>
      <c r="H142" s="103" t="s">
        <v>1589</v>
      </c>
    </row>
    <row r="143" spans="1:8" ht="22.5">
      <c r="A143" s="25" t="s">
        <v>1595</v>
      </c>
      <c r="B143" s="23" t="s">
        <v>1596</v>
      </c>
      <c r="C143" s="28">
        <v>197849.53</v>
      </c>
      <c r="D143" s="27">
        <v>197849.53</v>
      </c>
      <c r="E143" s="27"/>
      <c r="F143" s="27"/>
      <c r="G143" s="27"/>
      <c r="H143" s="103" t="s">
        <v>1589</v>
      </c>
    </row>
    <row r="144" spans="1:8" ht="22.5">
      <c r="A144" s="25" t="s">
        <v>1597</v>
      </c>
      <c r="B144" s="23" t="s">
        <v>1598</v>
      </c>
      <c r="C144" s="28">
        <v>316.98</v>
      </c>
      <c r="D144" s="27">
        <v>316.98</v>
      </c>
      <c r="E144" s="27"/>
      <c r="F144" s="27"/>
      <c r="G144" s="27"/>
      <c r="H144" s="103" t="s">
        <v>1589</v>
      </c>
    </row>
    <row r="145" spans="1:8" ht="22.5">
      <c r="A145" s="25" t="s">
        <v>1599</v>
      </c>
      <c r="B145" s="23" t="s">
        <v>1600</v>
      </c>
      <c r="C145" s="28">
        <v>46286.73</v>
      </c>
      <c r="D145" s="27">
        <v>46286.73</v>
      </c>
      <c r="E145" s="27"/>
      <c r="F145" s="27"/>
      <c r="G145" s="27"/>
      <c r="H145" s="103" t="s">
        <v>1589</v>
      </c>
    </row>
    <row r="146" spans="1:8" ht="15">
      <c r="A146" s="219" t="s">
        <v>1601</v>
      </c>
      <c r="B146" s="220" t="s">
        <v>1602</v>
      </c>
      <c r="C146" s="221">
        <v>704912.8899999999</v>
      </c>
      <c r="D146" s="221">
        <v>704912.8899999999</v>
      </c>
      <c r="E146" s="221">
        <v>0</v>
      </c>
      <c r="F146" s="221">
        <v>0</v>
      </c>
      <c r="G146" s="221">
        <v>0</v>
      </c>
      <c r="H146" s="221"/>
    </row>
    <row r="147" spans="1:8" ht="22.5">
      <c r="A147" s="25" t="s">
        <v>1603</v>
      </c>
      <c r="B147" s="23" t="s">
        <v>1604</v>
      </c>
      <c r="C147" s="28">
        <v>141545.22</v>
      </c>
      <c r="D147" s="27">
        <v>141545.22</v>
      </c>
      <c r="E147" s="27"/>
      <c r="F147" s="27"/>
      <c r="G147" s="27"/>
      <c r="H147" s="103" t="s">
        <v>1589</v>
      </c>
    </row>
    <row r="148" spans="1:8" ht="22.5">
      <c r="A148" s="25" t="s">
        <v>1605</v>
      </c>
      <c r="B148" s="23" t="s">
        <v>1606</v>
      </c>
      <c r="C148" s="28">
        <v>480881.86</v>
      </c>
      <c r="D148" s="27">
        <v>480881.86</v>
      </c>
      <c r="E148" s="27"/>
      <c r="F148" s="27"/>
      <c r="G148" s="27"/>
      <c r="H148" s="103" t="s">
        <v>1589</v>
      </c>
    </row>
    <row r="149" spans="1:8" ht="22.5">
      <c r="A149" s="25" t="s">
        <v>1607</v>
      </c>
      <c r="B149" s="23" t="s">
        <v>1093</v>
      </c>
      <c r="C149" s="28">
        <v>82485.81</v>
      </c>
      <c r="D149" s="27">
        <v>82485.81</v>
      </c>
      <c r="E149" s="27"/>
      <c r="F149" s="27"/>
      <c r="G149" s="27"/>
      <c r="H149" s="103" t="s">
        <v>1589</v>
      </c>
    </row>
    <row r="150" spans="1:7" ht="15">
      <c r="A150" s="25">
        <v>2118</v>
      </c>
      <c r="B150" s="23" t="s">
        <v>219</v>
      </c>
      <c r="C150" s="27">
        <v>0</v>
      </c>
      <c r="D150" s="27">
        <v>0</v>
      </c>
      <c r="E150" s="27">
        <v>0</v>
      </c>
      <c r="F150" s="27">
        <v>0</v>
      </c>
      <c r="G150" s="27">
        <v>0</v>
      </c>
    </row>
    <row r="151" spans="1:7" ht="15">
      <c r="A151" s="25">
        <v>2119</v>
      </c>
      <c r="B151" s="23" t="s">
        <v>220</v>
      </c>
      <c r="C151" s="27">
        <v>0</v>
      </c>
      <c r="D151" s="27">
        <v>0</v>
      </c>
      <c r="E151" s="27">
        <v>0</v>
      </c>
      <c r="F151" s="27">
        <v>0</v>
      </c>
      <c r="G151" s="27">
        <v>0</v>
      </c>
    </row>
    <row r="152" spans="1:8" ht="15">
      <c r="A152" s="219">
        <v>2120</v>
      </c>
      <c r="B152" s="220" t="s">
        <v>221</v>
      </c>
      <c r="C152" s="221">
        <v>703.8</v>
      </c>
      <c r="D152" s="221">
        <v>703.8</v>
      </c>
      <c r="E152" s="221">
        <v>0</v>
      </c>
      <c r="F152" s="221">
        <v>0</v>
      </c>
      <c r="G152" s="221">
        <v>0</v>
      </c>
      <c r="H152" s="220"/>
    </row>
    <row r="153" spans="1:7" ht="15">
      <c r="A153" s="31">
        <v>2121</v>
      </c>
      <c r="B153" s="30" t="s">
        <v>222</v>
      </c>
      <c r="C153" s="27">
        <v>0</v>
      </c>
      <c r="D153" s="27">
        <v>0</v>
      </c>
      <c r="E153" s="27">
        <v>0</v>
      </c>
      <c r="F153" s="27">
        <v>0</v>
      </c>
      <c r="G153" s="27">
        <v>0</v>
      </c>
    </row>
    <row r="154" spans="1:7" ht="15">
      <c r="A154" s="25">
        <v>2122</v>
      </c>
      <c r="B154" s="23" t="s">
        <v>223</v>
      </c>
      <c r="C154" s="27">
        <v>0</v>
      </c>
      <c r="D154" s="27">
        <v>0</v>
      </c>
      <c r="E154" s="27">
        <v>0</v>
      </c>
      <c r="F154" s="27">
        <v>0</v>
      </c>
      <c r="G154" s="27">
        <v>0</v>
      </c>
    </row>
    <row r="155" spans="1:8" ht="15">
      <c r="A155" s="219">
        <v>2129</v>
      </c>
      <c r="B155" s="220" t="s">
        <v>224</v>
      </c>
      <c r="C155" s="221">
        <v>703.8</v>
      </c>
      <c r="D155" s="221">
        <v>703.8</v>
      </c>
      <c r="E155" s="221">
        <v>0</v>
      </c>
      <c r="F155" s="221">
        <v>0</v>
      </c>
      <c r="G155" s="221">
        <v>0</v>
      </c>
      <c r="H155" s="220"/>
    </row>
    <row r="156" spans="1:8" ht="18.75" customHeight="1">
      <c r="A156" s="219" t="s">
        <v>1608</v>
      </c>
      <c r="B156" s="220" t="s">
        <v>1609</v>
      </c>
      <c r="C156" s="221"/>
      <c r="D156" s="221"/>
      <c r="E156" s="221">
        <v>0</v>
      </c>
      <c r="F156" s="221">
        <v>0</v>
      </c>
      <c r="G156" s="221">
        <v>0</v>
      </c>
      <c r="H156" s="220"/>
    </row>
    <row r="157" spans="1:8" ht="18.75" customHeight="1">
      <c r="A157" s="219" t="s">
        <v>1610</v>
      </c>
      <c r="B157" s="220" t="s">
        <v>1611</v>
      </c>
      <c r="C157" s="221">
        <v>703.8</v>
      </c>
      <c r="D157" s="221">
        <v>703.8</v>
      </c>
      <c r="E157" s="221">
        <v>0</v>
      </c>
      <c r="F157" s="221">
        <v>0</v>
      </c>
      <c r="G157" s="221"/>
      <c r="H157" s="220"/>
    </row>
    <row r="158" spans="1:8" ht="18.75" customHeight="1">
      <c r="A158" s="25" t="s">
        <v>1612</v>
      </c>
      <c r="B158" s="23" t="s">
        <v>1613</v>
      </c>
      <c r="C158" s="28">
        <v>703.8</v>
      </c>
      <c r="D158" s="27">
        <v>703.8</v>
      </c>
      <c r="E158" s="27"/>
      <c r="F158" s="27"/>
      <c r="G158" s="27"/>
      <c r="H158" s="103" t="s">
        <v>1589</v>
      </c>
    </row>
    <row r="159" spans="1:8" ht="15">
      <c r="A159" s="22" t="s">
        <v>225</v>
      </c>
      <c r="B159" s="22"/>
      <c r="C159" s="22"/>
      <c r="D159" s="22"/>
      <c r="E159" s="22"/>
      <c r="F159" s="22"/>
      <c r="G159" s="22"/>
      <c r="H159" s="22"/>
    </row>
    <row r="160" spans="1:8" ht="15">
      <c r="A160" s="24" t="s">
        <v>105</v>
      </c>
      <c r="B160" s="24" t="s">
        <v>106</v>
      </c>
      <c r="C160" s="24" t="s">
        <v>107</v>
      </c>
      <c r="D160" s="24" t="s">
        <v>226</v>
      </c>
      <c r="E160" s="24" t="s">
        <v>122</v>
      </c>
      <c r="F160" s="24"/>
      <c r="G160" s="24"/>
      <c r="H160" s="24"/>
    </row>
    <row r="161" spans="1:3" ht="15">
      <c r="A161" s="25">
        <v>2160</v>
      </c>
      <c r="B161" s="23" t="s">
        <v>227</v>
      </c>
      <c r="C161" s="27">
        <v>0</v>
      </c>
    </row>
    <row r="162" spans="1:3" ht="15">
      <c r="A162" s="25">
        <v>2161</v>
      </c>
      <c r="B162" s="23" t="s">
        <v>228</v>
      </c>
      <c r="C162" s="27">
        <v>0</v>
      </c>
    </row>
    <row r="163" spans="1:3" ht="15">
      <c r="A163" s="25">
        <v>2162</v>
      </c>
      <c r="B163" s="23" t="s">
        <v>229</v>
      </c>
      <c r="C163" s="27">
        <v>0</v>
      </c>
    </row>
    <row r="164" spans="1:3" ht="15">
      <c r="A164" s="25">
        <v>2163</v>
      </c>
      <c r="B164" s="23" t="s">
        <v>230</v>
      </c>
      <c r="C164" s="27">
        <v>0</v>
      </c>
    </row>
    <row r="165" spans="1:3" ht="15">
      <c r="A165" s="25">
        <v>2164</v>
      </c>
      <c r="B165" s="23" t="s">
        <v>231</v>
      </c>
      <c r="C165" s="27">
        <v>0</v>
      </c>
    </row>
    <row r="166" spans="1:3" ht="15">
      <c r="A166" s="25">
        <v>2165</v>
      </c>
      <c r="B166" s="23" t="s">
        <v>232</v>
      </c>
      <c r="C166" s="27">
        <v>0</v>
      </c>
    </row>
    <row r="167" spans="1:3" ht="15">
      <c r="A167" s="25">
        <v>2166</v>
      </c>
      <c r="B167" s="23" t="s">
        <v>233</v>
      </c>
      <c r="C167" s="27">
        <v>0</v>
      </c>
    </row>
    <row r="168" spans="1:8" ht="15">
      <c r="A168" s="235">
        <v>2170</v>
      </c>
      <c r="B168" s="236" t="s">
        <v>1614</v>
      </c>
      <c r="C168" s="237">
        <v>0</v>
      </c>
      <c r="D168" s="236"/>
      <c r="E168" s="236"/>
      <c r="F168" s="236"/>
      <c r="G168" s="236"/>
      <c r="H168" s="236"/>
    </row>
    <row r="169" spans="1:8" ht="15">
      <c r="A169" s="235">
        <v>2179</v>
      </c>
      <c r="B169" s="236" t="s">
        <v>1615</v>
      </c>
      <c r="C169" s="237">
        <v>0</v>
      </c>
      <c r="D169" s="236"/>
      <c r="E169" s="236"/>
      <c r="F169" s="236"/>
      <c r="G169" s="236"/>
      <c r="H169" s="236"/>
    </row>
    <row r="170" spans="1:3" ht="15">
      <c r="A170" s="25" t="s">
        <v>1616</v>
      </c>
      <c r="B170" s="23" t="s">
        <v>1617</v>
      </c>
      <c r="C170" s="27">
        <v>0</v>
      </c>
    </row>
    <row r="171" spans="1:3" ht="15">
      <c r="A171" s="25" t="s">
        <v>1618</v>
      </c>
      <c r="B171" s="23" t="s">
        <v>1619</v>
      </c>
      <c r="C171" s="27">
        <v>0</v>
      </c>
    </row>
    <row r="172" spans="1:3" ht="15">
      <c r="A172" s="25">
        <v>2250</v>
      </c>
      <c r="B172" s="23" t="s">
        <v>234</v>
      </c>
      <c r="C172" s="27">
        <v>0</v>
      </c>
    </row>
    <row r="173" spans="1:3" ht="15">
      <c r="A173" s="25">
        <v>2251</v>
      </c>
      <c r="B173" s="23" t="s">
        <v>235</v>
      </c>
      <c r="C173" s="27">
        <v>0</v>
      </c>
    </row>
    <row r="174" spans="1:3" ht="15">
      <c r="A174" s="25">
        <v>2252</v>
      </c>
      <c r="B174" s="23" t="s">
        <v>236</v>
      </c>
      <c r="C174" s="27">
        <v>0</v>
      </c>
    </row>
    <row r="175" spans="1:3" ht="15">
      <c r="A175" s="25">
        <v>2253</v>
      </c>
      <c r="B175" s="23" t="s">
        <v>237</v>
      </c>
      <c r="C175" s="27">
        <v>0</v>
      </c>
    </row>
    <row r="176" spans="1:3" ht="15">
      <c r="A176" s="25">
        <v>2254</v>
      </c>
      <c r="B176" s="23" t="s">
        <v>238</v>
      </c>
      <c r="C176" s="27">
        <v>0</v>
      </c>
    </row>
    <row r="177" spans="1:3" ht="15">
      <c r="A177" s="25">
        <v>2255</v>
      </c>
      <c r="B177" s="23" t="s">
        <v>239</v>
      </c>
      <c r="C177" s="27">
        <v>0</v>
      </c>
    </row>
    <row r="178" spans="1:3" ht="15">
      <c r="A178" s="25">
        <v>2256</v>
      </c>
      <c r="B178" s="23" t="s">
        <v>240</v>
      </c>
      <c r="C178" s="27">
        <v>0</v>
      </c>
    </row>
    <row r="180" spans="1:8" ht="15">
      <c r="A180" s="22" t="s">
        <v>241</v>
      </c>
      <c r="B180" s="22"/>
      <c r="C180" s="22"/>
      <c r="D180" s="22"/>
      <c r="E180" s="22"/>
      <c r="F180" s="22"/>
      <c r="G180" s="22"/>
      <c r="H180" s="22"/>
    </row>
    <row r="181" spans="1:8" ht="15">
      <c r="A181" s="32" t="s">
        <v>105</v>
      </c>
      <c r="B181" s="32" t="s">
        <v>106</v>
      </c>
      <c r="C181" s="32" t="s">
        <v>107</v>
      </c>
      <c r="D181" s="32" t="s">
        <v>226</v>
      </c>
      <c r="E181" s="32" t="s">
        <v>122</v>
      </c>
      <c r="F181" s="32"/>
      <c r="G181" s="32"/>
      <c r="H181" s="32"/>
    </row>
    <row r="182" spans="1:3" ht="15">
      <c r="A182" s="25">
        <v>2159</v>
      </c>
      <c r="B182" s="23" t="s">
        <v>242</v>
      </c>
      <c r="C182" s="27">
        <v>0</v>
      </c>
    </row>
    <row r="183" spans="1:3" ht="15">
      <c r="A183" s="25">
        <v>2199</v>
      </c>
      <c r="B183" s="23" t="s">
        <v>243</v>
      </c>
      <c r="C183" s="27">
        <v>0</v>
      </c>
    </row>
    <row r="184" spans="1:3" ht="15">
      <c r="A184" s="25">
        <v>2240</v>
      </c>
      <c r="B184" s="23" t="s">
        <v>244</v>
      </c>
      <c r="C184" s="27">
        <v>0</v>
      </c>
    </row>
    <row r="185" spans="1:3" ht="15">
      <c r="A185" s="25">
        <v>2241</v>
      </c>
      <c r="B185" s="23" t="s">
        <v>245</v>
      </c>
      <c r="C185" s="27">
        <v>0</v>
      </c>
    </row>
    <row r="186" spans="1:3" ht="15">
      <c r="A186" s="25">
        <v>2242</v>
      </c>
      <c r="B186" s="23" t="s">
        <v>246</v>
      </c>
      <c r="C186" s="27">
        <v>0</v>
      </c>
    </row>
    <row r="187" spans="1:3" ht="15">
      <c r="A187" s="25">
        <v>2249</v>
      </c>
      <c r="B187" s="23" t="s">
        <v>247</v>
      </c>
      <c r="C187" s="27">
        <v>0</v>
      </c>
    </row>
  </sheetData>
  <sheetProtection formatCells="0" formatColumns="0" formatRows="0" insertColumns="0" insertRows="0" insertHyperlinks="0" deleteColumns="0" deleteRows="0" sort="0" autoFilter="0" pivotTables="0"/>
  <mergeCells count="3">
    <mergeCell ref="A1:F1"/>
    <mergeCell ref="A2:F2"/>
    <mergeCell ref="A3:F3"/>
  </mergeCells>
  <printOptions/>
  <pageMargins left="0.7" right="0.7" top="0.75" bottom="0.75" header="0.3" footer="0.3"/>
  <pageSetup horizontalDpi="600" verticalDpi="60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showGridLines="0" view="pageBreakPreview" zoomScaleSheetLayoutView="100" workbookViewId="0" topLeftCell="A1">
      <selection activeCell="A1" sqref="A1:XFD1048576"/>
    </sheetView>
  </sheetViews>
  <sheetFormatPr defaultColWidth="9.140625" defaultRowHeight="15"/>
  <cols>
    <col min="1" max="1" width="10.00390625" style="23" customWidth="1"/>
    <col min="2" max="2" width="72.8515625" style="23" bestFit="1" customWidth="1"/>
    <col min="3" max="3" width="15.7109375" style="23" customWidth="1"/>
    <col min="4" max="5" width="19.7109375" style="23" customWidth="1"/>
    <col min="6" max="16384" width="9.140625" style="23" customWidth="1"/>
  </cols>
  <sheetData>
    <row r="1" spans="1:5" s="33" customFormat="1" ht="18.95" customHeight="1">
      <c r="A1" s="347" t="s">
        <v>1639</v>
      </c>
      <c r="B1" s="347"/>
      <c r="C1" s="347"/>
      <c r="D1" s="18" t="s">
        <v>99</v>
      </c>
      <c r="E1" s="19">
        <v>2019</v>
      </c>
    </row>
    <row r="2" spans="1:5" s="20" customFormat="1" ht="18.95" customHeight="1">
      <c r="A2" s="347" t="s">
        <v>248</v>
      </c>
      <c r="B2" s="347"/>
      <c r="C2" s="347"/>
      <c r="D2" s="18" t="s">
        <v>101</v>
      </c>
      <c r="E2" s="19" t="s">
        <v>598</v>
      </c>
    </row>
    <row r="3" spans="1:5" s="20" customFormat="1" ht="18.95" customHeight="1">
      <c r="A3" s="347" t="s">
        <v>670</v>
      </c>
      <c r="B3" s="347"/>
      <c r="C3" s="347"/>
      <c r="D3" s="18" t="s">
        <v>102</v>
      </c>
      <c r="E3" s="19">
        <v>1</v>
      </c>
    </row>
    <row r="4" spans="1:5" ht="15">
      <c r="A4" s="21" t="s">
        <v>103</v>
      </c>
      <c r="B4" s="22"/>
      <c r="C4" s="22"/>
      <c r="D4" s="22"/>
      <c r="E4" s="22"/>
    </row>
    <row r="6" spans="1:5" ht="15">
      <c r="A6" s="34" t="s">
        <v>249</v>
      </c>
      <c r="B6" s="34"/>
      <c r="C6" s="34"/>
      <c r="D6" s="34"/>
      <c r="E6" s="34"/>
    </row>
    <row r="7" spans="1:5" ht="15">
      <c r="A7" s="35" t="s">
        <v>105</v>
      </c>
      <c r="B7" s="35" t="s">
        <v>106</v>
      </c>
      <c r="C7" s="35" t="s">
        <v>107</v>
      </c>
      <c r="D7" s="35" t="s">
        <v>250</v>
      </c>
      <c r="E7" s="35"/>
    </row>
    <row r="8" spans="1:5" ht="15">
      <c r="A8" s="238">
        <v>4100</v>
      </c>
      <c r="B8" s="239" t="s">
        <v>251</v>
      </c>
      <c r="C8" s="240">
        <v>7354514.32</v>
      </c>
      <c r="D8" s="239"/>
      <c r="E8" s="241"/>
    </row>
    <row r="9" spans="1:5" ht="15">
      <c r="A9" s="36">
        <v>4110</v>
      </c>
      <c r="B9" s="37" t="s">
        <v>252</v>
      </c>
      <c r="C9" s="182">
        <v>0</v>
      </c>
      <c r="D9" s="37"/>
      <c r="E9" s="38"/>
    </row>
    <row r="10" spans="1:5" ht="15">
      <c r="A10" s="36">
        <v>4111</v>
      </c>
      <c r="B10" s="37" t="s">
        <v>253</v>
      </c>
      <c r="C10" s="40">
        <v>0</v>
      </c>
      <c r="D10" s="37"/>
      <c r="E10" s="38"/>
    </row>
    <row r="11" spans="1:5" ht="15">
      <c r="A11" s="36">
        <v>4112</v>
      </c>
      <c r="B11" s="37" t="s">
        <v>254</v>
      </c>
      <c r="C11" s="40">
        <v>0</v>
      </c>
      <c r="D11" s="37"/>
      <c r="E11" s="38"/>
    </row>
    <row r="12" spans="1:5" ht="15">
      <c r="A12" s="36">
        <v>4113</v>
      </c>
      <c r="B12" s="37" t="s">
        <v>255</v>
      </c>
      <c r="C12" s="40">
        <v>0</v>
      </c>
      <c r="D12" s="37"/>
      <c r="E12" s="38"/>
    </row>
    <row r="13" spans="1:5" ht="15">
      <c r="A13" s="36">
        <v>4114</v>
      </c>
      <c r="B13" s="37" t="s">
        <v>256</v>
      </c>
      <c r="C13" s="40">
        <v>0</v>
      </c>
      <c r="D13" s="37"/>
      <c r="E13" s="38"/>
    </row>
    <row r="14" spans="1:5" ht="15">
      <c r="A14" s="36">
        <v>4115</v>
      </c>
      <c r="B14" s="37" t="s">
        <v>257</v>
      </c>
      <c r="C14" s="40">
        <v>0</v>
      </c>
      <c r="D14" s="37"/>
      <c r="E14" s="38"/>
    </row>
    <row r="15" spans="1:5" ht="15">
      <c r="A15" s="36">
        <v>4116</v>
      </c>
      <c r="B15" s="37" t="s">
        <v>258</v>
      </c>
      <c r="C15" s="40">
        <v>0</v>
      </c>
      <c r="D15" s="37"/>
      <c r="E15" s="38"/>
    </row>
    <row r="16" spans="1:5" ht="15">
      <c r="A16" s="36">
        <v>4117</v>
      </c>
      <c r="B16" s="37" t="s">
        <v>259</v>
      </c>
      <c r="C16" s="40">
        <v>0</v>
      </c>
      <c r="D16" s="37"/>
      <c r="E16" s="38"/>
    </row>
    <row r="17" spans="1:5" ht="22.5">
      <c r="A17" s="36">
        <v>4118</v>
      </c>
      <c r="B17" s="39" t="s">
        <v>260</v>
      </c>
      <c r="C17" s="40">
        <v>0</v>
      </c>
      <c r="D17" s="37"/>
      <c r="E17" s="38"/>
    </row>
    <row r="18" spans="1:5" ht="15">
      <c r="A18" s="36">
        <v>4119</v>
      </c>
      <c r="B18" s="37" t="s">
        <v>261</v>
      </c>
      <c r="C18" s="40">
        <v>0</v>
      </c>
      <c r="D18" s="37"/>
      <c r="E18" s="38"/>
    </row>
    <row r="19" spans="1:5" ht="15">
      <c r="A19" s="36">
        <v>4120</v>
      </c>
      <c r="B19" s="37" t="s">
        <v>262</v>
      </c>
      <c r="C19" s="182">
        <v>0</v>
      </c>
      <c r="D19" s="37"/>
      <c r="E19" s="38"/>
    </row>
    <row r="20" spans="1:5" ht="15">
      <c r="A20" s="36">
        <v>4121</v>
      </c>
      <c r="B20" s="37" t="s">
        <v>263</v>
      </c>
      <c r="C20" s="40">
        <v>0</v>
      </c>
      <c r="D20" s="37"/>
      <c r="E20" s="38"/>
    </row>
    <row r="21" spans="1:5" ht="15">
      <c r="A21" s="36">
        <v>4122</v>
      </c>
      <c r="B21" s="37" t="s">
        <v>264</v>
      </c>
      <c r="C21" s="40">
        <v>0</v>
      </c>
      <c r="D21" s="37"/>
      <c r="E21" s="38"/>
    </row>
    <row r="22" spans="1:5" ht="15">
      <c r="A22" s="36">
        <v>4123</v>
      </c>
      <c r="B22" s="37" t="s">
        <v>265</v>
      </c>
      <c r="C22" s="40">
        <v>0</v>
      </c>
      <c r="D22" s="37"/>
      <c r="E22" s="38"/>
    </row>
    <row r="23" spans="1:5" ht="15">
      <c r="A23" s="36">
        <v>4124</v>
      </c>
      <c r="B23" s="37" t="s">
        <v>266</v>
      </c>
      <c r="C23" s="40">
        <v>0</v>
      </c>
      <c r="D23" s="37"/>
      <c r="E23" s="38"/>
    </row>
    <row r="24" spans="1:5" ht="15">
      <c r="A24" s="36">
        <v>4129</v>
      </c>
      <c r="B24" s="37" t="s">
        <v>267</v>
      </c>
      <c r="C24" s="40">
        <v>0</v>
      </c>
      <c r="D24" s="37"/>
      <c r="E24" s="38"/>
    </row>
    <row r="25" spans="1:5" ht="15">
      <c r="A25" s="36">
        <v>4130</v>
      </c>
      <c r="B25" s="37" t="s">
        <v>268</v>
      </c>
      <c r="C25" s="182">
        <v>0</v>
      </c>
      <c r="D25" s="37"/>
      <c r="E25" s="38"/>
    </row>
    <row r="26" spans="1:5" ht="15">
      <c r="A26" s="36">
        <v>4131</v>
      </c>
      <c r="B26" s="37" t="s">
        <v>269</v>
      </c>
      <c r="C26" s="40">
        <v>0</v>
      </c>
      <c r="D26" s="37"/>
      <c r="E26" s="38"/>
    </row>
    <row r="27" spans="1:5" ht="22.5">
      <c r="A27" s="36">
        <v>4132</v>
      </c>
      <c r="B27" s="39" t="s">
        <v>270</v>
      </c>
      <c r="C27" s="40">
        <v>0</v>
      </c>
      <c r="D27" s="37"/>
      <c r="E27" s="38"/>
    </row>
    <row r="28" spans="1:5" ht="15">
      <c r="A28" s="36">
        <v>4140</v>
      </c>
      <c r="B28" s="37" t="s">
        <v>271</v>
      </c>
      <c r="C28" s="182">
        <v>0</v>
      </c>
      <c r="D28" s="37"/>
      <c r="E28" s="38"/>
    </row>
    <row r="29" spans="1:5" ht="15">
      <c r="A29" s="36">
        <v>4141</v>
      </c>
      <c r="B29" s="37" t="s">
        <v>272</v>
      </c>
      <c r="C29" s="40">
        <v>0</v>
      </c>
      <c r="D29" s="37"/>
      <c r="E29" s="38"/>
    </row>
    <row r="30" spans="1:5" ht="15">
      <c r="A30" s="36">
        <v>4143</v>
      </c>
      <c r="B30" s="37" t="s">
        <v>273</v>
      </c>
      <c r="C30" s="40">
        <v>0</v>
      </c>
      <c r="D30" s="37"/>
      <c r="E30" s="38"/>
    </row>
    <row r="31" spans="1:5" ht="15">
      <c r="A31" s="36">
        <v>4144</v>
      </c>
      <c r="B31" s="37" t="s">
        <v>274</v>
      </c>
      <c r="C31" s="40">
        <v>0</v>
      </c>
      <c r="D31" s="37"/>
      <c r="E31" s="38"/>
    </row>
    <row r="32" spans="1:5" ht="22.5">
      <c r="A32" s="36">
        <v>4145</v>
      </c>
      <c r="B32" s="39" t="s">
        <v>275</v>
      </c>
      <c r="C32" s="40">
        <v>0</v>
      </c>
      <c r="D32" s="37"/>
      <c r="E32" s="38"/>
    </row>
    <row r="33" spans="1:5" ht="15">
      <c r="A33" s="36">
        <v>4149</v>
      </c>
      <c r="B33" s="37" t="s">
        <v>276</v>
      </c>
      <c r="C33" s="40">
        <v>0</v>
      </c>
      <c r="D33" s="37"/>
      <c r="E33" s="38"/>
    </row>
    <row r="34" spans="1:5" ht="15">
      <c r="A34" s="36">
        <v>4150</v>
      </c>
      <c r="B34" s="37" t="s">
        <v>277</v>
      </c>
      <c r="C34" s="182">
        <v>0</v>
      </c>
      <c r="D34" s="37"/>
      <c r="E34" s="38"/>
    </row>
    <row r="35" spans="1:5" ht="15">
      <c r="A35" s="36">
        <v>4151</v>
      </c>
      <c r="B35" s="37" t="s">
        <v>277</v>
      </c>
      <c r="C35" s="40">
        <v>0</v>
      </c>
      <c r="D35" s="37"/>
      <c r="E35" s="38"/>
    </row>
    <row r="36" spans="1:5" ht="22.5">
      <c r="A36" s="36">
        <v>4154</v>
      </c>
      <c r="B36" s="39" t="s">
        <v>278</v>
      </c>
      <c r="C36" s="108">
        <v>0</v>
      </c>
      <c r="D36" s="37"/>
      <c r="E36" s="38"/>
    </row>
    <row r="37" spans="1:5" ht="15">
      <c r="A37" s="36">
        <v>4160</v>
      </c>
      <c r="B37" s="37" t="s">
        <v>279</v>
      </c>
      <c r="C37" s="182">
        <v>0</v>
      </c>
      <c r="D37" s="37"/>
      <c r="E37" s="38"/>
    </row>
    <row r="38" spans="1:5" ht="15">
      <c r="A38" s="36">
        <v>4161</v>
      </c>
      <c r="B38" s="37" t="s">
        <v>280</v>
      </c>
      <c r="C38" s="40">
        <v>0</v>
      </c>
      <c r="D38" s="37"/>
      <c r="E38" s="38"/>
    </row>
    <row r="39" spans="1:5" ht="15">
      <c r="A39" s="36">
        <v>4162</v>
      </c>
      <c r="B39" s="37" t="s">
        <v>281</v>
      </c>
      <c r="C39" s="40">
        <v>0</v>
      </c>
      <c r="D39" s="37"/>
      <c r="E39" s="38"/>
    </row>
    <row r="40" spans="1:5" ht="15">
      <c r="A40" s="36">
        <v>4163</v>
      </c>
      <c r="B40" s="37" t="s">
        <v>282</v>
      </c>
      <c r="C40" s="40">
        <v>0</v>
      </c>
      <c r="D40" s="37"/>
      <c r="E40" s="38"/>
    </row>
    <row r="41" spans="1:5" ht="15">
      <c r="A41" s="36">
        <v>4164</v>
      </c>
      <c r="B41" s="37" t="s">
        <v>283</v>
      </c>
      <c r="C41" s="40">
        <v>0</v>
      </c>
      <c r="D41" s="37"/>
      <c r="E41" s="38"/>
    </row>
    <row r="42" spans="1:5" ht="15">
      <c r="A42" s="36">
        <v>4165</v>
      </c>
      <c r="B42" s="37" t="s">
        <v>284</v>
      </c>
      <c r="C42" s="40">
        <v>0</v>
      </c>
      <c r="D42" s="37"/>
      <c r="E42" s="38"/>
    </row>
    <row r="43" spans="1:5" ht="22.5">
      <c r="A43" s="36">
        <v>4166</v>
      </c>
      <c r="B43" s="39" t="s">
        <v>285</v>
      </c>
      <c r="C43" s="40">
        <v>0</v>
      </c>
      <c r="D43" s="37"/>
      <c r="E43" s="38"/>
    </row>
    <row r="44" spans="1:5" ht="15">
      <c r="A44" s="36">
        <v>4168</v>
      </c>
      <c r="B44" s="37" t="s">
        <v>286</v>
      </c>
      <c r="C44" s="40">
        <v>0</v>
      </c>
      <c r="D44" s="37"/>
      <c r="E44" s="38"/>
    </row>
    <row r="45" spans="1:5" ht="15">
      <c r="A45" s="36">
        <v>4169</v>
      </c>
      <c r="B45" s="37" t="s">
        <v>287</v>
      </c>
      <c r="C45" s="40">
        <v>0</v>
      </c>
      <c r="D45" s="37"/>
      <c r="E45" s="38"/>
    </row>
    <row r="46" spans="1:5" ht="15">
      <c r="A46" s="238">
        <v>4170</v>
      </c>
      <c r="B46" s="239" t="s">
        <v>288</v>
      </c>
      <c r="C46" s="240">
        <v>7354514.32</v>
      </c>
      <c r="D46" s="239"/>
      <c r="E46" s="38"/>
    </row>
    <row r="47" spans="1:5" ht="15">
      <c r="A47" s="36">
        <v>4171</v>
      </c>
      <c r="B47" s="37" t="s">
        <v>289</v>
      </c>
      <c r="C47" s="40"/>
      <c r="D47" s="37"/>
      <c r="E47" s="38"/>
    </row>
    <row r="48" spans="1:5" ht="15">
      <c r="A48" s="36">
        <v>4172</v>
      </c>
      <c r="B48" s="37" t="s">
        <v>290</v>
      </c>
      <c r="C48" s="40">
        <v>0</v>
      </c>
      <c r="D48" s="37"/>
      <c r="E48" s="38"/>
    </row>
    <row r="49" spans="1:5" ht="22.5">
      <c r="A49" s="36">
        <v>4173</v>
      </c>
      <c r="B49" s="39" t="s">
        <v>291</v>
      </c>
      <c r="C49" s="40">
        <v>7354514.32</v>
      </c>
      <c r="D49" s="37"/>
      <c r="E49" s="107" t="s">
        <v>1620</v>
      </c>
    </row>
    <row r="50" spans="1:5" ht="22.5">
      <c r="A50" s="36">
        <v>4174</v>
      </c>
      <c r="B50" s="39" t="s">
        <v>292</v>
      </c>
      <c r="C50" s="108">
        <v>0</v>
      </c>
      <c r="D50" s="37"/>
      <c r="E50" s="38"/>
    </row>
    <row r="51" spans="1:5" ht="22.5">
      <c r="A51" s="36">
        <v>4175</v>
      </c>
      <c r="B51" s="39" t="s">
        <v>293</v>
      </c>
      <c r="C51" s="40">
        <v>0</v>
      </c>
      <c r="D51" s="37"/>
      <c r="E51" s="38"/>
    </row>
    <row r="52" spans="1:5" ht="22.5">
      <c r="A52" s="36">
        <v>4176</v>
      </c>
      <c r="B52" s="39" t="s">
        <v>294</v>
      </c>
      <c r="C52" s="40">
        <v>0</v>
      </c>
      <c r="D52" s="37"/>
      <c r="E52" s="38"/>
    </row>
    <row r="53" spans="1:5" ht="22.5">
      <c r="A53" s="36">
        <v>4177</v>
      </c>
      <c r="B53" s="39" t="s">
        <v>295</v>
      </c>
      <c r="C53" s="40">
        <v>0</v>
      </c>
      <c r="D53" s="37"/>
      <c r="E53" s="38"/>
    </row>
    <row r="54" spans="1:5" ht="22.5">
      <c r="A54" s="36">
        <v>4178</v>
      </c>
      <c r="B54" s="39" t="s">
        <v>296</v>
      </c>
      <c r="C54" s="40">
        <v>0</v>
      </c>
      <c r="D54" s="37"/>
      <c r="E54" s="38"/>
    </row>
    <row r="55" spans="1:5" ht="15">
      <c r="A55" s="36"/>
      <c r="B55" s="39"/>
      <c r="C55" s="40"/>
      <c r="D55" s="37"/>
      <c r="E55" s="38"/>
    </row>
    <row r="56" spans="1:5" ht="15">
      <c r="A56" s="34" t="s">
        <v>297</v>
      </c>
      <c r="B56" s="34"/>
      <c r="C56" s="34"/>
      <c r="D56" s="34"/>
      <c r="E56" s="34"/>
    </row>
    <row r="57" spans="1:5" ht="15">
      <c r="A57" s="35" t="s">
        <v>105</v>
      </c>
      <c r="B57" s="35" t="s">
        <v>106</v>
      </c>
      <c r="C57" s="35" t="s">
        <v>107</v>
      </c>
      <c r="D57" s="35" t="s">
        <v>250</v>
      </c>
      <c r="E57" s="35"/>
    </row>
    <row r="58" spans="1:5" ht="33.75">
      <c r="A58" s="238">
        <v>4200</v>
      </c>
      <c r="B58" s="242" t="s">
        <v>298</v>
      </c>
      <c r="C58" s="243">
        <v>75264764.73</v>
      </c>
      <c r="D58" s="239"/>
      <c r="E58" s="241"/>
    </row>
    <row r="59" spans="1:5" ht="22.5">
      <c r="A59" s="36">
        <v>4210</v>
      </c>
      <c r="B59" s="39" t="s">
        <v>299</v>
      </c>
      <c r="C59" s="40">
        <v>0</v>
      </c>
      <c r="D59" s="37"/>
      <c r="E59" s="38"/>
    </row>
    <row r="60" spans="1:5" ht="15">
      <c r="A60" s="36">
        <v>4211</v>
      </c>
      <c r="B60" s="37" t="s">
        <v>300</v>
      </c>
      <c r="C60" s="40">
        <v>0</v>
      </c>
      <c r="D60" s="37"/>
      <c r="E60" s="38"/>
    </row>
    <row r="61" spans="1:5" ht="15">
      <c r="A61" s="36">
        <v>4212</v>
      </c>
      <c r="B61" s="37" t="s">
        <v>301</v>
      </c>
      <c r="C61" s="40">
        <v>0</v>
      </c>
      <c r="D61" s="37"/>
      <c r="E61" s="38"/>
    </row>
    <row r="62" spans="1:5" ht="15">
      <c r="A62" s="36">
        <v>4213</v>
      </c>
      <c r="B62" s="37" t="s">
        <v>302</v>
      </c>
      <c r="C62" s="40">
        <v>0</v>
      </c>
      <c r="D62" s="37"/>
      <c r="E62" s="38"/>
    </row>
    <row r="63" spans="1:5" ht="15">
      <c r="A63" s="36">
        <v>4214</v>
      </c>
      <c r="B63" s="37" t="s">
        <v>303</v>
      </c>
      <c r="C63" s="40">
        <v>0</v>
      </c>
      <c r="D63" s="37"/>
      <c r="E63" s="38"/>
    </row>
    <row r="64" spans="1:5" ht="15">
      <c r="A64" s="36">
        <v>4215</v>
      </c>
      <c r="B64" s="37" t="s">
        <v>304</v>
      </c>
      <c r="C64" s="40">
        <v>0</v>
      </c>
      <c r="D64" s="37"/>
      <c r="E64" s="38"/>
    </row>
    <row r="65" spans="1:5" ht="15">
      <c r="A65" s="36">
        <v>4220</v>
      </c>
      <c r="B65" s="37" t="s">
        <v>305</v>
      </c>
      <c r="C65" s="40">
        <v>75264764.73</v>
      </c>
      <c r="D65" s="37"/>
      <c r="E65" s="38"/>
    </row>
    <row r="66" spans="1:5" ht="15">
      <c r="A66" s="36">
        <v>4221</v>
      </c>
      <c r="B66" s="37" t="s">
        <v>306</v>
      </c>
      <c r="C66" s="40">
        <v>0</v>
      </c>
      <c r="D66" s="37"/>
      <c r="E66" s="38"/>
    </row>
    <row r="67" spans="1:5" ht="15">
      <c r="A67" s="36">
        <v>4223</v>
      </c>
      <c r="B67" s="37" t="s">
        <v>307</v>
      </c>
      <c r="C67" s="40">
        <v>75264764.73</v>
      </c>
      <c r="D67" s="37"/>
      <c r="E67" s="38" t="s">
        <v>1621</v>
      </c>
    </row>
    <row r="68" spans="1:5" ht="15">
      <c r="A68" s="36">
        <v>4225</v>
      </c>
      <c r="B68" s="37" t="s">
        <v>308</v>
      </c>
      <c r="C68" s="40">
        <v>0</v>
      </c>
      <c r="D68" s="37"/>
      <c r="E68" s="38"/>
    </row>
    <row r="69" spans="1:5" ht="15">
      <c r="A69" s="36">
        <v>4227</v>
      </c>
      <c r="B69" s="37" t="s">
        <v>309</v>
      </c>
      <c r="C69" s="40">
        <v>0</v>
      </c>
      <c r="D69" s="37"/>
      <c r="E69" s="38"/>
    </row>
    <row r="70" spans="1:5" ht="15">
      <c r="A70" s="38"/>
      <c r="B70" s="38"/>
      <c r="C70" s="38"/>
      <c r="D70" s="38"/>
      <c r="E70" s="38"/>
    </row>
    <row r="71" spans="1:5" ht="15">
      <c r="A71" s="34" t="s">
        <v>310</v>
      </c>
      <c r="B71" s="34"/>
      <c r="C71" s="34"/>
      <c r="D71" s="34"/>
      <c r="E71" s="34"/>
    </row>
    <row r="72" spans="1:5" ht="15">
      <c r="A72" s="35" t="s">
        <v>105</v>
      </c>
      <c r="B72" s="35" t="s">
        <v>106</v>
      </c>
      <c r="C72" s="35" t="s">
        <v>107</v>
      </c>
      <c r="D72" s="35" t="s">
        <v>226</v>
      </c>
      <c r="E72" s="35" t="s">
        <v>122</v>
      </c>
    </row>
    <row r="73" spans="1:5" ht="15">
      <c r="A73" s="41">
        <v>4300</v>
      </c>
      <c r="B73" s="37" t="s">
        <v>311</v>
      </c>
      <c r="C73" s="40">
        <v>0</v>
      </c>
      <c r="D73" s="37"/>
      <c r="E73" s="37"/>
    </row>
    <row r="74" spans="1:5" ht="15">
      <c r="A74" s="41">
        <v>4310</v>
      </c>
      <c r="B74" s="37" t="s">
        <v>312</v>
      </c>
      <c r="C74" s="40">
        <v>0</v>
      </c>
      <c r="D74" s="37"/>
      <c r="E74" s="37"/>
    </row>
    <row r="75" spans="1:5" ht="15">
      <c r="A75" s="41">
        <v>4311</v>
      </c>
      <c r="B75" s="37" t="s">
        <v>313</v>
      </c>
      <c r="C75" s="40">
        <v>0</v>
      </c>
      <c r="D75" s="37"/>
      <c r="E75" s="37"/>
    </row>
    <row r="76" spans="1:5" ht="15">
      <c r="A76" s="41">
        <v>4319</v>
      </c>
      <c r="B76" s="37" t="s">
        <v>314</v>
      </c>
      <c r="C76" s="40">
        <v>0</v>
      </c>
      <c r="D76" s="37"/>
      <c r="E76" s="37"/>
    </row>
    <row r="77" spans="1:5" ht="15">
      <c r="A77" s="41">
        <v>4320</v>
      </c>
      <c r="B77" s="37" t="s">
        <v>315</v>
      </c>
      <c r="C77" s="40">
        <v>0</v>
      </c>
      <c r="D77" s="37"/>
      <c r="E77" s="37"/>
    </row>
    <row r="78" spans="1:5" ht="15">
      <c r="A78" s="41">
        <v>4321</v>
      </c>
      <c r="B78" s="37" t="s">
        <v>316</v>
      </c>
      <c r="C78" s="40">
        <v>0</v>
      </c>
      <c r="D78" s="37"/>
      <c r="E78" s="37"/>
    </row>
    <row r="79" spans="1:5" ht="15">
      <c r="A79" s="41">
        <v>4322</v>
      </c>
      <c r="B79" s="37" t="s">
        <v>317</v>
      </c>
      <c r="C79" s="40">
        <v>0</v>
      </c>
      <c r="D79" s="37"/>
      <c r="E79" s="37"/>
    </row>
    <row r="80" spans="1:5" ht="15">
      <c r="A80" s="41">
        <v>4323</v>
      </c>
      <c r="B80" s="37" t="s">
        <v>318</v>
      </c>
      <c r="C80" s="40">
        <v>0</v>
      </c>
      <c r="D80" s="37"/>
      <c r="E80" s="37"/>
    </row>
    <row r="81" spans="1:5" ht="15">
      <c r="A81" s="41">
        <v>4324</v>
      </c>
      <c r="B81" s="37" t="s">
        <v>319</v>
      </c>
      <c r="C81" s="40">
        <v>0</v>
      </c>
      <c r="D81" s="37"/>
      <c r="E81" s="37"/>
    </row>
    <row r="82" spans="1:5" ht="15">
      <c r="A82" s="41">
        <v>4325</v>
      </c>
      <c r="B82" s="37" t="s">
        <v>320</v>
      </c>
      <c r="C82" s="40">
        <v>0</v>
      </c>
      <c r="D82" s="37"/>
      <c r="E82" s="37"/>
    </row>
    <row r="83" spans="1:5" ht="15">
      <c r="A83" s="41">
        <v>4330</v>
      </c>
      <c r="B83" s="37" t="s">
        <v>321</v>
      </c>
      <c r="C83" s="40">
        <v>0</v>
      </c>
      <c r="D83" s="37"/>
      <c r="E83" s="37"/>
    </row>
    <row r="84" spans="1:5" ht="15">
      <c r="A84" s="41">
        <v>4331</v>
      </c>
      <c r="B84" s="37" t="s">
        <v>321</v>
      </c>
      <c r="C84" s="40">
        <v>0</v>
      </c>
      <c r="D84" s="37"/>
      <c r="E84" s="37"/>
    </row>
    <row r="85" spans="1:5" ht="15">
      <c r="A85" s="41">
        <v>4340</v>
      </c>
      <c r="B85" s="37" t="s">
        <v>322</v>
      </c>
      <c r="C85" s="40">
        <v>0</v>
      </c>
      <c r="D85" s="37"/>
      <c r="E85" s="37"/>
    </row>
    <row r="86" spans="1:5" ht="15">
      <c r="A86" s="41">
        <v>4341</v>
      </c>
      <c r="B86" s="37" t="s">
        <v>322</v>
      </c>
      <c r="C86" s="40">
        <v>0</v>
      </c>
      <c r="D86" s="37"/>
      <c r="E86" s="37"/>
    </row>
    <row r="87" spans="1:5" ht="15">
      <c r="A87" s="41">
        <v>4390</v>
      </c>
      <c r="B87" s="37" t="s">
        <v>323</v>
      </c>
      <c r="C87" s="40">
        <v>0</v>
      </c>
      <c r="D87" s="37"/>
      <c r="E87" s="37"/>
    </row>
    <row r="88" spans="1:5" ht="15">
      <c r="A88" s="41">
        <v>4392</v>
      </c>
      <c r="B88" s="37" t="s">
        <v>324</v>
      </c>
      <c r="C88" s="40">
        <v>0</v>
      </c>
      <c r="D88" s="37"/>
      <c r="E88" s="37"/>
    </row>
    <row r="89" spans="1:5" ht="15">
      <c r="A89" s="41">
        <v>4393</v>
      </c>
      <c r="B89" s="37" t="s">
        <v>325</v>
      </c>
      <c r="C89" s="40">
        <v>0</v>
      </c>
      <c r="D89" s="37"/>
      <c r="E89" s="37"/>
    </row>
    <row r="90" spans="1:5" ht="15">
      <c r="A90" s="41">
        <v>4394</v>
      </c>
      <c r="B90" s="37" t="s">
        <v>326</v>
      </c>
      <c r="C90" s="40">
        <v>0</v>
      </c>
      <c r="D90" s="37"/>
      <c r="E90" s="37"/>
    </row>
    <row r="91" spans="1:5" ht="15">
      <c r="A91" s="41">
        <v>4395</v>
      </c>
      <c r="B91" s="37" t="s">
        <v>327</v>
      </c>
      <c r="C91" s="40">
        <v>0</v>
      </c>
      <c r="D91" s="37"/>
      <c r="E91" s="37"/>
    </row>
    <row r="92" spans="1:5" ht="15">
      <c r="A92" s="41">
        <v>4396</v>
      </c>
      <c r="B92" s="37" t="s">
        <v>328</v>
      </c>
      <c r="C92" s="40">
        <v>0</v>
      </c>
      <c r="D92" s="37"/>
      <c r="E92" s="37"/>
    </row>
    <row r="93" spans="1:5" ht="15">
      <c r="A93" s="41">
        <v>4397</v>
      </c>
      <c r="B93" s="37" t="s">
        <v>329</v>
      </c>
      <c r="C93" s="40">
        <v>0</v>
      </c>
      <c r="D93" s="37"/>
      <c r="E93" s="37"/>
    </row>
    <row r="94" spans="1:5" ht="15">
      <c r="A94" s="41">
        <v>4399</v>
      </c>
      <c r="B94" s="37" t="s">
        <v>323</v>
      </c>
      <c r="C94" s="40">
        <v>0</v>
      </c>
      <c r="D94" s="37"/>
      <c r="E94" s="37"/>
    </row>
    <row r="95" spans="1:5" ht="15">
      <c r="A95" s="38"/>
      <c r="B95" s="38"/>
      <c r="C95" s="38"/>
      <c r="D95" s="38"/>
      <c r="E95" s="38"/>
    </row>
    <row r="96" spans="1:5" ht="15">
      <c r="A96" s="34" t="s">
        <v>330</v>
      </c>
      <c r="B96" s="34"/>
      <c r="C96" s="34"/>
      <c r="D96" s="34"/>
      <c r="E96" s="34"/>
    </row>
    <row r="97" spans="1:5" ht="15">
      <c r="A97" s="35" t="s">
        <v>105</v>
      </c>
      <c r="B97" s="35" t="s">
        <v>106</v>
      </c>
      <c r="C97" s="35" t="s">
        <v>107</v>
      </c>
      <c r="D97" s="35" t="s">
        <v>331</v>
      </c>
      <c r="E97" s="35" t="s">
        <v>122</v>
      </c>
    </row>
    <row r="98" spans="1:5" ht="15">
      <c r="A98" s="244">
        <v>5000</v>
      </c>
      <c r="B98" s="245" t="s">
        <v>332</v>
      </c>
      <c r="C98" s="246">
        <v>72067717.18999998</v>
      </c>
      <c r="D98" s="247">
        <v>1</v>
      </c>
      <c r="E98" s="248"/>
    </row>
    <row r="99" spans="1:5" ht="15">
      <c r="A99" s="244">
        <v>5100</v>
      </c>
      <c r="B99" s="245" t="s">
        <v>333</v>
      </c>
      <c r="C99" s="246">
        <v>68483622.96999998</v>
      </c>
      <c r="D99" s="247">
        <v>1</v>
      </c>
      <c r="E99" s="248"/>
    </row>
    <row r="100" spans="1:5" ht="15">
      <c r="A100" s="244">
        <v>5110</v>
      </c>
      <c r="B100" s="245" t="s">
        <v>334</v>
      </c>
      <c r="C100" s="246">
        <v>53918031.71999999</v>
      </c>
      <c r="D100" s="247">
        <v>0.787312781971529</v>
      </c>
      <c r="E100" s="248"/>
    </row>
    <row r="101" spans="1:5" ht="15">
      <c r="A101" s="41">
        <v>5111</v>
      </c>
      <c r="B101" s="37" t="s">
        <v>335</v>
      </c>
      <c r="C101" s="108">
        <v>29922427.49</v>
      </c>
      <c r="D101" s="42">
        <v>0.4369282200958885</v>
      </c>
      <c r="E101" s="249" t="s">
        <v>1622</v>
      </c>
    </row>
    <row r="102" spans="1:5" ht="15">
      <c r="A102" s="41">
        <v>5112</v>
      </c>
      <c r="B102" s="37" t="s">
        <v>336</v>
      </c>
      <c r="C102" s="108">
        <v>181553.29</v>
      </c>
      <c r="D102" s="42">
        <v>0.0026510468069063965</v>
      </c>
      <c r="E102" s="250" t="s">
        <v>1622</v>
      </c>
    </row>
    <row r="103" spans="1:5" ht="15">
      <c r="A103" s="41">
        <v>5113</v>
      </c>
      <c r="B103" s="37" t="s">
        <v>337</v>
      </c>
      <c r="C103" s="108">
        <v>5568968.13</v>
      </c>
      <c r="D103" s="42">
        <v>0.0813182464432343</v>
      </c>
      <c r="E103" s="250" t="s">
        <v>1622</v>
      </c>
    </row>
    <row r="104" spans="1:5" ht="15">
      <c r="A104" s="41">
        <v>5114</v>
      </c>
      <c r="B104" s="37" t="s">
        <v>338</v>
      </c>
      <c r="C104" s="108">
        <v>6525396.51</v>
      </c>
      <c r="D104" s="42">
        <v>0.09528404349837803</v>
      </c>
      <c r="E104" s="250" t="s">
        <v>1622</v>
      </c>
    </row>
    <row r="105" spans="1:5" ht="15">
      <c r="A105" s="41">
        <v>5115</v>
      </c>
      <c r="B105" s="37" t="s">
        <v>339</v>
      </c>
      <c r="C105" s="108">
        <v>10749292.43</v>
      </c>
      <c r="D105" s="42">
        <v>0.15696150355113145</v>
      </c>
      <c r="E105" s="250" t="s">
        <v>1622</v>
      </c>
    </row>
    <row r="106" spans="1:5" ht="15">
      <c r="A106" s="41">
        <v>5116</v>
      </c>
      <c r="B106" s="37" t="s">
        <v>340</v>
      </c>
      <c r="C106" s="108">
        <v>970393.87</v>
      </c>
      <c r="D106" s="42">
        <v>0.014169721575990392</v>
      </c>
      <c r="E106" s="250" t="s">
        <v>1622</v>
      </c>
    </row>
    <row r="107" spans="1:5" ht="15">
      <c r="A107" s="244">
        <v>5120</v>
      </c>
      <c r="B107" s="245" t="s">
        <v>341</v>
      </c>
      <c r="C107" s="246">
        <v>5732875.149999999</v>
      </c>
      <c r="D107" s="247">
        <v>0.08371162186485591</v>
      </c>
      <c r="E107" s="251"/>
    </row>
    <row r="108" spans="1:5" ht="15">
      <c r="A108" s="41">
        <v>5121</v>
      </c>
      <c r="B108" s="37" t="s">
        <v>342</v>
      </c>
      <c r="C108" s="108">
        <v>266296.58</v>
      </c>
      <c r="D108" s="42">
        <v>0.003888470972346983</v>
      </c>
      <c r="E108" s="250" t="s">
        <v>1622</v>
      </c>
    </row>
    <row r="109" spans="1:5" ht="15">
      <c r="A109" s="41">
        <v>5122</v>
      </c>
      <c r="B109" s="37" t="s">
        <v>343</v>
      </c>
      <c r="C109" s="108">
        <v>10403.04</v>
      </c>
      <c r="D109" s="42">
        <v>0.00015190551476164117</v>
      </c>
      <c r="E109" s="250" t="s">
        <v>1622</v>
      </c>
    </row>
    <row r="110" spans="1:5" ht="15">
      <c r="A110" s="41">
        <v>5123</v>
      </c>
      <c r="B110" s="37" t="s">
        <v>344</v>
      </c>
      <c r="C110" s="108">
        <v>0</v>
      </c>
      <c r="D110" s="42">
        <v>0</v>
      </c>
      <c r="E110" s="250" t="s">
        <v>1622</v>
      </c>
    </row>
    <row r="111" spans="1:5" ht="15">
      <c r="A111" s="41">
        <v>5124</v>
      </c>
      <c r="B111" s="37" t="s">
        <v>345</v>
      </c>
      <c r="C111" s="108">
        <v>196132.06</v>
      </c>
      <c r="D111" s="42">
        <v>0.0028639264614536797</v>
      </c>
      <c r="E111" s="250" t="s">
        <v>1622</v>
      </c>
    </row>
    <row r="112" spans="1:5" ht="15">
      <c r="A112" s="41">
        <v>5125</v>
      </c>
      <c r="B112" s="37" t="s">
        <v>346</v>
      </c>
      <c r="C112" s="108">
        <v>671781.35</v>
      </c>
      <c r="D112" s="42">
        <v>0.00980937223917434</v>
      </c>
      <c r="E112" s="250" t="s">
        <v>1622</v>
      </c>
    </row>
    <row r="113" spans="1:5" ht="15">
      <c r="A113" s="41">
        <v>5126</v>
      </c>
      <c r="B113" s="37" t="s">
        <v>347</v>
      </c>
      <c r="C113" s="108">
        <v>3095960.44</v>
      </c>
      <c r="D113" s="42">
        <v>0.04520731097062753</v>
      </c>
      <c r="E113" s="250" t="s">
        <v>1622</v>
      </c>
    </row>
    <row r="114" spans="1:5" ht="15">
      <c r="A114" s="41">
        <v>5127</v>
      </c>
      <c r="B114" s="37" t="s">
        <v>348</v>
      </c>
      <c r="C114" s="108">
        <v>666872.89</v>
      </c>
      <c r="D114" s="42">
        <v>0.00973769875306</v>
      </c>
      <c r="E114" s="250" t="s">
        <v>1622</v>
      </c>
    </row>
    <row r="115" spans="1:5" ht="15">
      <c r="A115" s="41">
        <v>5128</v>
      </c>
      <c r="B115" s="37" t="s">
        <v>349</v>
      </c>
      <c r="C115" s="108">
        <v>0</v>
      </c>
      <c r="D115" s="42">
        <v>0</v>
      </c>
      <c r="E115" s="250" t="s">
        <v>1622</v>
      </c>
    </row>
    <row r="116" spans="1:5" ht="15">
      <c r="A116" s="41">
        <v>5129</v>
      </c>
      <c r="B116" s="37" t="s">
        <v>350</v>
      </c>
      <c r="C116" s="108">
        <v>825428.79</v>
      </c>
      <c r="D116" s="42">
        <v>0.012052936953431747</v>
      </c>
      <c r="E116" s="250" t="s">
        <v>1622</v>
      </c>
    </row>
    <row r="117" spans="1:5" ht="15">
      <c r="A117" s="244">
        <v>5130</v>
      </c>
      <c r="B117" s="245" t="s">
        <v>351</v>
      </c>
      <c r="C117" s="246">
        <v>8832716.1</v>
      </c>
      <c r="D117" s="247">
        <v>0.1289755961636152</v>
      </c>
      <c r="E117" s="251"/>
    </row>
    <row r="118" spans="1:5" ht="15">
      <c r="A118" s="41">
        <v>5131</v>
      </c>
      <c r="B118" s="37" t="s">
        <v>352</v>
      </c>
      <c r="C118" s="108">
        <v>956939.03</v>
      </c>
      <c r="D118" s="42">
        <v>0.013973253582381263</v>
      </c>
      <c r="E118" s="250" t="s">
        <v>1622</v>
      </c>
    </row>
    <row r="119" spans="1:5" ht="15">
      <c r="A119" s="41">
        <v>5132</v>
      </c>
      <c r="B119" s="37" t="s">
        <v>353</v>
      </c>
      <c r="C119" s="108">
        <v>0</v>
      </c>
      <c r="D119" s="42">
        <v>0</v>
      </c>
      <c r="E119" s="250" t="s">
        <v>1622</v>
      </c>
    </row>
    <row r="120" spans="1:5" ht="15">
      <c r="A120" s="41">
        <v>5133</v>
      </c>
      <c r="B120" s="37" t="s">
        <v>354</v>
      </c>
      <c r="C120" s="108">
        <v>1100637.46</v>
      </c>
      <c r="D120" s="42">
        <v>0.016071542542107426</v>
      </c>
      <c r="E120" s="250" t="s">
        <v>1622</v>
      </c>
    </row>
    <row r="121" spans="1:5" ht="15">
      <c r="A121" s="41">
        <v>5134</v>
      </c>
      <c r="B121" s="37" t="s">
        <v>355</v>
      </c>
      <c r="C121" s="108">
        <v>543672.48</v>
      </c>
      <c r="D121" s="42">
        <v>0.007938722521122484</v>
      </c>
      <c r="E121" s="250" t="s">
        <v>1622</v>
      </c>
    </row>
    <row r="122" spans="1:5" ht="15">
      <c r="A122" s="41">
        <v>5135</v>
      </c>
      <c r="B122" s="37" t="s">
        <v>356</v>
      </c>
      <c r="C122" s="108">
        <v>1283467.66</v>
      </c>
      <c r="D122" s="42">
        <v>0.01874123482868652</v>
      </c>
      <c r="E122" s="250" t="s">
        <v>1622</v>
      </c>
    </row>
    <row r="123" spans="1:5" ht="15">
      <c r="A123" s="41">
        <v>5136</v>
      </c>
      <c r="B123" s="37" t="s">
        <v>357</v>
      </c>
      <c r="C123" s="108">
        <v>0</v>
      </c>
      <c r="D123" s="42">
        <v>0</v>
      </c>
      <c r="E123" s="250" t="s">
        <v>1622</v>
      </c>
    </row>
    <row r="124" spans="1:5" ht="15">
      <c r="A124" s="41">
        <v>5137</v>
      </c>
      <c r="B124" s="37" t="s">
        <v>358</v>
      </c>
      <c r="C124" s="108">
        <v>115653.75</v>
      </c>
      <c r="D124" s="42">
        <v>0.0016887796670842518</v>
      </c>
      <c r="E124" s="250" t="s">
        <v>1622</v>
      </c>
    </row>
    <row r="125" spans="1:5" ht="15">
      <c r="A125" s="41">
        <v>5138</v>
      </c>
      <c r="B125" s="37" t="s">
        <v>359</v>
      </c>
      <c r="C125" s="108">
        <v>1058444.18</v>
      </c>
      <c r="D125" s="42">
        <v>0.01545543495068395</v>
      </c>
      <c r="E125" s="250" t="s">
        <v>1622</v>
      </c>
    </row>
    <row r="126" spans="1:5" ht="15">
      <c r="A126" s="41">
        <v>5139</v>
      </c>
      <c r="B126" s="37" t="s">
        <v>360</v>
      </c>
      <c r="C126" s="108">
        <v>3773901.54</v>
      </c>
      <c r="D126" s="42">
        <v>0.055106628071549306</v>
      </c>
      <c r="E126" s="250" t="s">
        <v>1622</v>
      </c>
    </row>
    <row r="127" spans="1:5" ht="15">
      <c r="A127" s="252">
        <v>5200</v>
      </c>
      <c r="B127" s="181" t="s">
        <v>361</v>
      </c>
      <c r="C127" s="184">
        <v>0</v>
      </c>
      <c r="D127" s="253">
        <v>0</v>
      </c>
      <c r="E127" s="37"/>
    </row>
    <row r="128" spans="1:5" ht="15">
      <c r="A128" s="252">
        <v>5210</v>
      </c>
      <c r="B128" s="181" t="s">
        <v>362</v>
      </c>
      <c r="C128" s="182">
        <v>0</v>
      </c>
      <c r="D128" s="253">
        <v>0</v>
      </c>
      <c r="E128" s="37"/>
    </row>
    <row r="129" spans="1:5" ht="15">
      <c r="A129" s="41">
        <v>5211</v>
      </c>
      <c r="B129" s="37" t="s">
        <v>363</v>
      </c>
      <c r="C129" s="40">
        <v>0</v>
      </c>
      <c r="D129" s="42">
        <v>0</v>
      </c>
      <c r="E129" s="37"/>
    </row>
    <row r="130" spans="1:5" ht="15">
      <c r="A130" s="41">
        <v>5212</v>
      </c>
      <c r="B130" s="37" t="s">
        <v>364</v>
      </c>
      <c r="C130" s="40">
        <v>0</v>
      </c>
      <c r="D130" s="42">
        <v>0</v>
      </c>
      <c r="E130" s="37"/>
    </row>
    <row r="131" spans="1:5" ht="15">
      <c r="A131" s="252">
        <v>5220</v>
      </c>
      <c r="B131" s="181" t="s">
        <v>365</v>
      </c>
      <c r="C131" s="182">
        <v>0</v>
      </c>
      <c r="D131" s="253">
        <v>0</v>
      </c>
      <c r="E131" s="37"/>
    </row>
    <row r="132" spans="1:5" ht="15">
      <c r="A132" s="41">
        <v>5221</v>
      </c>
      <c r="B132" s="37" t="s">
        <v>366</v>
      </c>
      <c r="C132" s="40">
        <v>0</v>
      </c>
      <c r="D132" s="42">
        <v>0</v>
      </c>
      <c r="E132" s="37"/>
    </row>
    <row r="133" spans="1:5" ht="15">
      <c r="A133" s="41">
        <v>5222</v>
      </c>
      <c r="B133" s="37" t="s">
        <v>367</v>
      </c>
      <c r="C133" s="40">
        <v>0</v>
      </c>
      <c r="D133" s="42">
        <v>0</v>
      </c>
      <c r="E133" s="37"/>
    </row>
    <row r="134" spans="1:5" ht="15">
      <c r="A134" s="252">
        <v>5230</v>
      </c>
      <c r="B134" s="181" t="s">
        <v>307</v>
      </c>
      <c r="C134" s="182">
        <v>0</v>
      </c>
      <c r="D134" s="253">
        <v>0</v>
      </c>
      <c r="E134" s="37"/>
    </row>
    <row r="135" spans="1:5" ht="15">
      <c r="A135" s="41">
        <v>5231</v>
      </c>
      <c r="B135" s="37" t="s">
        <v>368</v>
      </c>
      <c r="C135" s="40">
        <v>0</v>
      </c>
      <c r="D135" s="42">
        <v>0</v>
      </c>
      <c r="E135" s="37"/>
    </row>
    <row r="136" spans="1:5" ht="15">
      <c r="A136" s="41">
        <v>5232</v>
      </c>
      <c r="B136" s="37" t="s">
        <v>369</v>
      </c>
      <c r="C136" s="40">
        <v>0</v>
      </c>
      <c r="D136" s="42">
        <v>0</v>
      </c>
      <c r="E136" s="37"/>
    </row>
    <row r="137" spans="1:5" ht="15">
      <c r="A137" s="252">
        <v>5240</v>
      </c>
      <c r="B137" s="181" t="s">
        <v>370</v>
      </c>
      <c r="C137" s="182">
        <v>0</v>
      </c>
      <c r="D137" s="253">
        <v>0</v>
      </c>
      <c r="E137" s="37"/>
    </row>
    <row r="138" spans="1:5" ht="15">
      <c r="A138" s="41">
        <v>5241</v>
      </c>
      <c r="B138" s="37" t="s">
        <v>371</v>
      </c>
      <c r="C138" s="40">
        <v>0</v>
      </c>
      <c r="D138" s="42">
        <v>0</v>
      </c>
      <c r="E138" s="37"/>
    </row>
    <row r="139" spans="1:5" ht="15">
      <c r="A139" s="41">
        <v>5242</v>
      </c>
      <c r="B139" s="37" t="s">
        <v>372</v>
      </c>
      <c r="C139" s="40">
        <v>0</v>
      </c>
      <c r="D139" s="42">
        <v>0</v>
      </c>
      <c r="E139" s="37"/>
    </row>
    <row r="140" spans="1:5" ht="15">
      <c r="A140" s="41">
        <v>5243</v>
      </c>
      <c r="B140" s="37" t="s">
        <v>373</v>
      </c>
      <c r="C140" s="40">
        <v>0</v>
      </c>
      <c r="D140" s="42">
        <v>0</v>
      </c>
      <c r="E140" s="37"/>
    </row>
    <row r="141" spans="1:5" ht="15">
      <c r="A141" s="41">
        <v>5244</v>
      </c>
      <c r="B141" s="37" t="s">
        <v>374</v>
      </c>
      <c r="C141" s="40">
        <v>0</v>
      </c>
      <c r="D141" s="42">
        <v>0</v>
      </c>
      <c r="E141" s="37"/>
    </row>
    <row r="142" spans="1:5" ht="15">
      <c r="A142" s="252">
        <v>5250</v>
      </c>
      <c r="B142" s="181" t="s">
        <v>308</v>
      </c>
      <c r="C142" s="182">
        <v>0</v>
      </c>
      <c r="D142" s="253">
        <v>0</v>
      </c>
      <c r="E142" s="37"/>
    </row>
    <row r="143" spans="1:5" ht="15">
      <c r="A143" s="41">
        <v>5251</v>
      </c>
      <c r="B143" s="37" t="s">
        <v>375</v>
      </c>
      <c r="C143" s="40">
        <v>0</v>
      </c>
      <c r="D143" s="42">
        <v>0</v>
      </c>
      <c r="E143" s="37"/>
    </row>
    <row r="144" spans="1:5" ht="15">
      <c r="A144" s="41">
        <v>5252</v>
      </c>
      <c r="B144" s="37" t="s">
        <v>376</v>
      </c>
      <c r="C144" s="40">
        <v>0</v>
      </c>
      <c r="D144" s="42">
        <v>0</v>
      </c>
      <c r="E144" s="37"/>
    </row>
    <row r="145" spans="1:5" ht="15">
      <c r="A145" s="41">
        <v>5259</v>
      </c>
      <c r="B145" s="37" t="s">
        <v>377</v>
      </c>
      <c r="C145" s="40">
        <v>0</v>
      </c>
      <c r="D145" s="42">
        <v>0</v>
      </c>
      <c r="E145" s="37"/>
    </row>
    <row r="146" spans="1:5" ht="15">
      <c r="A146" s="252">
        <v>5260</v>
      </c>
      <c r="B146" s="181" t="s">
        <v>378</v>
      </c>
      <c r="C146" s="182">
        <v>0</v>
      </c>
      <c r="D146" s="253">
        <v>0</v>
      </c>
      <c r="E146" s="37"/>
    </row>
    <row r="147" spans="1:5" ht="15">
      <c r="A147" s="41">
        <v>5261</v>
      </c>
      <c r="B147" s="37" t="s">
        <v>379</v>
      </c>
      <c r="C147" s="40">
        <v>0</v>
      </c>
      <c r="D147" s="42">
        <v>0</v>
      </c>
      <c r="E147" s="37"/>
    </row>
    <row r="148" spans="1:5" ht="15">
      <c r="A148" s="41">
        <v>5262</v>
      </c>
      <c r="B148" s="37" t="s">
        <v>380</v>
      </c>
      <c r="C148" s="40">
        <v>0</v>
      </c>
      <c r="D148" s="42">
        <v>0</v>
      </c>
      <c r="E148" s="37"/>
    </row>
    <row r="149" spans="1:5" ht="15">
      <c r="A149" s="252">
        <v>5270</v>
      </c>
      <c r="B149" s="181" t="s">
        <v>381</v>
      </c>
      <c r="C149" s="182">
        <v>0</v>
      </c>
      <c r="D149" s="253">
        <v>0</v>
      </c>
      <c r="E149" s="37"/>
    </row>
    <row r="150" spans="1:5" ht="15">
      <c r="A150" s="41">
        <v>5271</v>
      </c>
      <c r="B150" s="37" t="s">
        <v>382</v>
      </c>
      <c r="C150" s="40">
        <v>0</v>
      </c>
      <c r="D150" s="42">
        <v>0</v>
      </c>
      <c r="E150" s="37"/>
    </row>
    <row r="151" spans="1:5" ht="15">
      <c r="A151" s="252">
        <v>5280</v>
      </c>
      <c r="B151" s="181" t="s">
        <v>383</v>
      </c>
      <c r="C151" s="182">
        <v>0</v>
      </c>
      <c r="D151" s="253">
        <v>0</v>
      </c>
      <c r="E151" s="37"/>
    </row>
    <row r="152" spans="1:5" ht="15">
      <c r="A152" s="41">
        <v>5281</v>
      </c>
      <c r="B152" s="37" t="s">
        <v>384</v>
      </c>
      <c r="C152" s="40">
        <v>0</v>
      </c>
      <c r="D152" s="42">
        <v>0</v>
      </c>
      <c r="E152" s="37"/>
    </row>
    <row r="153" spans="1:5" ht="15">
      <c r="A153" s="41">
        <v>5282</v>
      </c>
      <c r="B153" s="37" t="s">
        <v>385</v>
      </c>
      <c r="C153" s="40">
        <v>0</v>
      </c>
      <c r="D153" s="42">
        <v>0</v>
      </c>
      <c r="E153" s="37"/>
    </row>
    <row r="154" spans="1:5" ht="15">
      <c r="A154" s="41">
        <v>5283</v>
      </c>
      <c r="B154" s="37" t="s">
        <v>386</v>
      </c>
      <c r="C154" s="40">
        <v>0</v>
      </c>
      <c r="D154" s="42">
        <v>0</v>
      </c>
      <c r="E154" s="37"/>
    </row>
    <row r="155" spans="1:5" ht="15">
      <c r="A155" s="41">
        <v>5284</v>
      </c>
      <c r="B155" s="37" t="s">
        <v>387</v>
      </c>
      <c r="C155" s="40">
        <v>0</v>
      </c>
      <c r="D155" s="42">
        <v>0</v>
      </c>
      <c r="E155" s="37"/>
    </row>
    <row r="156" spans="1:5" ht="15">
      <c r="A156" s="41">
        <v>5285</v>
      </c>
      <c r="B156" s="37" t="s">
        <v>388</v>
      </c>
      <c r="C156" s="40">
        <v>0</v>
      </c>
      <c r="D156" s="42">
        <v>0</v>
      </c>
      <c r="E156" s="37"/>
    </row>
    <row r="157" spans="1:5" ht="15">
      <c r="A157" s="252">
        <v>5290</v>
      </c>
      <c r="B157" s="181" t="s">
        <v>389</v>
      </c>
      <c r="C157" s="182">
        <v>0</v>
      </c>
      <c r="D157" s="253">
        <v>0</v>
      </c>
      <c r="E157" s="37"/>
    </row>
    <row r="158" spans="1:5" ht="15">
      <c r="A158" s="41">
        <v>5291</v>
      </c>
      <c r="B158" s="37" t="s">
        <v>390</v>
      </c>
      <c r="C158" s="40">
        <v>0</v>
      </c>
      <c r="D158" s="42">
        <v>0</v>
      </c>
      <c r="E158" s="37"/>
    </row>
    <row r="159" spans="1:5" ht="15">
      <c r="A159" s="41">
        <v>5292</v>
      </c>
      <c r="B159" s="37" t="s">
        <v>391</v>
      </c>
      <c r="C159" s="40">
        <v>0</v>
      </c>
      <c r="D159" s="42">
        <v>0</v>
      </c>
      <c r="E159" s="37"/>
    </row>
    <row r="160" spans="1:5" ht="15">
      <c r="A160" s="252">
        <v>5300</v>
      </c>
      <c r="B160" s="181" t="s">
        <v>392</v>
      </c>
      <c r="C160" s="182">
        <v>0</v>
      </c>
      <c r="D160" s="253">
        <v>0</v>
      </c>
      <c r="E160" s="37"/>
    </row>
    <row r="161" spans="1:5" ht="15">
      <c r="A161" s="252">
        <v>5310</v>
      </c>
      <c r="B161" s="181" t="s">
        <v>300</v>
      </c>
      <c r="C161" s="182">
        <v>0</v>
      </c>
      <c r="D161" s="253">
        <v>0</v>
      </c>
      <c r="E161" s="37"/>
    </row>
    <row r="162" spans="1:5" ht="15">
      <c r="A162" s="41">
        <v>5311</v>
      </c>
      <c r="B162" s="37" t="s">
        <v>393</v>
      </c>
      <c r="C162" s="40">
        <v>0</v>
      </c>
      <c r="D162" s="42">
        <v>0</v>
      </c>
      <c r="E162" s="37"/>
    </row>
    <row r="163" spans="1:5" ht="15">
      <c r="A163" s="41">
        <v>5312</v>
      </c>
      <c r="B163" s="37" t="s">
        <v>394</v>
      </c>
      <c r="C163" s="40">
        <v>0</v>
      </c>
      <c r="D163" s="42">
        <v>0</v>
      </c>
      <c r="E163" s="37"/>
    </row>
    <row r="164" spans="1:5" ht="15">
      <c r="A164" s="252">
        <v>5320</v>
      </c>
      <c r="B164" s="181" t="s">
        <v>301</v>
      </c>
      <c r="C164" s="182">
        <v>0</v>
      </c>
      <c r="D164" s="253">
        <v>0</v>
      </c>
      <c r="E164" s="37"/>
    </row>
    <row r="165" spans="1:5" ht="15">
      <c r="A165" s="41">
        <v>5321</v>
      </c>
      <c r="B165" s="37" t="s">
        <v>395</v>
      </c>
      <c r="C165" s="40">
        <v>0</v>
      </c>
      <c r="D165" s="42">
        <v>0</v>
      </c>
      <c r="E165" s="37"/>
    </row>
    <row r="166" spans="1:5" ht="15">
      <c r="A166" s="41">
        <v>5322</v>
      </c>
      <c r="B166" s="37" t="s">
        <v>396</v>
      </c>
      <c r="C166" s="40">
        <v>0</v>
      </c>
      <c r="D166" s="42">
        <v>0</v>
      </c>
      <c r="E166" s="37"/>
    </row>
    <row r="167" spans="1:5" ht="15">
      <c r="A167" s="252">
        <v>5330</v>
      </c>
      <c r="B167" s="181" t="s">
        <v>302</v>
      </c>
      <c r="C167" s="182">
        <v>0</v>
      </c>
      <c r="D167" s="253">
        <v>0</v>
      </c>
      <c r="E167" s="37"/>
    </row>
    <row r="168" spans="1:5" ht="15">
      <c r="A168" s="41">
        <v>5331</v>
      </c>
      <c r="B168" s="37" t="s">
        <v>397</v>
      </c>
      <c r="C168" s="40">
        <v>0</v>
      </c>
      <c r="D168" s="42">
        <v>0</v>
      </c>
      <c r="E168" s="37"/>
    </row>
    <row r="169" spans="1:5" ht="15">
      <c r="A169" s="41">
        <v>5332</v>
      </c>
      <c r="B169" s="37" t="s">
        <v>398</v>
      </c>
      <c r="C169" s="40">
        <v>0</v>
      </c>
      <c r="D169" s="42">
        <v>0</v>
      </c>
      <c r="E169" s="37"/>
    </row>
    <row r="170" spans="1:5" ht="15">
      <c r="A170" s="252">
        <v>5400</v>
      </c>
      <c r="B170" s="181" t="s">
        <v>399</v>
      </c>
      <c r="C170" s="182">
        <v>0</v>
      </c>
      <c r="D170" s="253">
        <v>0</v>
      </c>
      <c r="E170" s="37"/>
    </row>
    <row r="171" spans="1:5" ht="15">
      <c r="A171" s="252">
        <v>5410</v>
      </c>
      <c r="B171" s="181" t="s">
        <v>400</v>
      </c>
      <c r="C171" s="182">
        <v>0</v>
      </c>
      <c r="D171" s="253">
        <v>0</v>
      </c>
      <c r="E171" s="37"/>
    </row>
    <row r="172" spans="1:5" ht="15">
      <c r="A172" s="41">
        <v>5411</v>
      </c>
      <c r="B172" s="37" t="s">
        <v>401</v>
      </c>
      <c r="C172" s="40">
        <v>0</v>
      </c>
      <c r="D172" s="42">
        <v>0</v>
      </c>
      <c r="E172" s="37"/>
    </row>
    <row r="173" spans="1:5" ht="15">
      <c r="A173" s="41">
        <v>5412</v>
      </c>
      <c r="B173" s="37" t="s">
        <v>402</v>
      </c>
      <c r="C173" s="40">
        <v>0</v>
      </c>
      <c r="D173" s="42">
        <v>0</v>
      </c>
      <c r="E173" s="37"/>
    </row>
    <row r="174" spans="1:5" ht="15">
      <c r="A174" s="252">
        <v>5420</v>
      </c>
      <c r="B174" s="181" t="s">
        <v>403</v>
      </c>
      <c r="C174" s="182">
        <v>0</v>
      </c>
      <c r="D174" s="253">
        <v>0</v>
      </c>
      <c r="E174" s="37"/>
    </row>
    <row r="175" spans="1:5" ht="15">
      <c r="A175" s="41">
        <v>5421</v>
      </c>
      <c r="B175" s="37" t="s">
        <v>404</v>
      </c>
      <c r="C175" s="40">
        <v>0</v>
      </c>
      <c r="D175" s="42">
        <v>0</v>
      </c>
      <c r="E175" s="37"/>
    </row>
    <row r="176" spans="1:5" ht="15">
      <c r="A176" s="41">
        <v>5422</v>
      </c>
      <c r="B176" s="37" t="s">
        <v>405</v>
      </c>
      <c r="C176" s="40">
        <v>0</v>
      </c>
      <c r="D176" s="42">
        <v>0</v>
      </c>
      <c r="E176" s="37"/>
    </row>
    <row r="177" spans="1:5" ht="15">
      <c r="A177" s="252">
        <v>5430</v>
      </c>
      <c r="B177" s="181" t="s">
        <v>406</v>
      </c>
      <c r="C177" s="182">
        <v>0</v>
      </c>
      <c r="D177" s="253">
        <v>0</v>
      </c>
      <c r="E177" s="37"/>
    </row>
    <row r="178" spans="1:5" ht="15">
      <c r="A178" s="41">
        <v>5431</v>
      </c>
      <c r="B178" s="37" t="s">
        <v>407</v>
      </c>
      <c r="C178" s="40">
        <v>0</v>
      </c>
      <c r="D178" s="42">
        <v>0</v>
      </c>
      <c r="E178" s="37"/>
    </row>
    <row r="179" spans="1:5" ht="15">
      <c r="A179" s="41">
        <v>5432</v>
      </c>
      <c r="B179" s="37" t="s">
        <v>408</v>
      </c>
      <c r="C179" s="40">
        <v>0</v>
      </c>
      <c r="D179" s="42">
        <v>0</v>
      </c>
      <c r="E179" s="37"/>
    </row>
    <row r="180" spans="1:5" ht="15">
      <c r="A180" s="252">
        <v>5440</v>
      </c>
      <c r="B180" s="181" t="s">
        <v>409</v>
      </c>
      <c r="C180" s="182">
        <v>0</v>
      </c>
      <c r="D180" s="253">
        <v>0</v>
      </c>
      <c r="E180" s="37"/>
    </row>
    <row r="181" spans="1:5" ht="15">
      <c r="A181" s="41">
        <v>5441</v>
      </c>
      <c r="B181" s="37" t="s">
        <v>409</v>
      </c>
      <c r="C181" s="40">
        <v>0</v>
      </c>
      <c r="D181" s="42">
        <v>0</v>
      </c>
      <c r="E181" s="37"/>
    </row>
    <row r="182" spans="1:5" ht="15">
      <c r="A182" s="252">
        <v>5450</v>
      </c>
      <c r="B182" s="181" t="s">
        <v>410</v>
      </c>
      <c r="C182" s="182">
        <v>0</v>
      </c>
      <c r="D182" s="253">
        <v>0</v>
      </c>
      <c r="E182" s="37"/>
    </row>
    <row r="183" spans="1:5" ht="15">
      <c r="A183" s="41">
        <v>5451</v>
      </c>
      <c r="B183" s="37" t="s">
        <v>411</v>
      </c>
      <c r="C183" s="40">
        <v>0</v>
      </c>
      <c r="D183" s="42">
        <v>0</v>
      </c>
      <c r="E183" s="37"/>
    </row>
    <row r="184" spans="1:5" ht="15">
      <c r="A184" s="41">
        <v>5452</v>
      </c>
      <c r="B184" s="37" t="s">
        <v>412</v>
      </c>
      <c r="C184" s="40">
        <v>0</v>
      </c>
      <c r="D184" s="42">
        <v>0</v>
      </c>
      <c r="E184" s="37"/>
    </row>
    <row r="185" spans="1:5" ht="15">
      <c r="A185" s="244">
        <v>5500</v>
      </c>
      <c r="B185" s="245" t="s">
        <v>413</v>
      </c>
      <c r="C185" s="246">
        <v>3584094.22</v>
      </c>
      <c r="D185" s="247">
        <v>0.05233505566097244</v>
      </c>
      <c r="E185" s="37"/>
    </row>
    <row r="186" spans="1:5" ht="15">
      <c r="A186" s="244">
        <v>5510</v>
      </c>
      <c r="B186" s="245" t="s">
        <v>414</v>
      </c>
      <c r="C186" s="246">
        <v>3584094.22</v>
      </c>
      <c r="D186" s="247">
        <v>0.05233505566097244</v>
      </c>
      <c r="E186" s="250" t="s">
        <v>1623</v>
      </c>
    </row>
    <row r="187" spans="1:5" ht="15">
      <c r="A187" s="41">
        <v>5511</v>
      </c>
      <c r="B187" s="37" t="s">
        <v>415</v>
      </c>
      <c r="C187" s="40">
        <v>0</v>
      </c>
      <c r="D187" s="42">
        <v>0</v>
      </c>
      <c r="E187" s="37"/>
    </row>
    <row r="188" spans="1:5" ht="15">
      <c r="A188" s="41">
        <v>5512</v>
      </c>
      <c r="B188" s="37" t="s">
        <v>416</v>
      </c>
      <c r="C188" s="40">
        <v>0</v>
      </c>
      <c r="D188" s="42">
        <v>0</v>
      </c>
      <c r="E188" s="37"/>
    </row>
    <row r="189" spans="1:5" ht="15">
      <c r="A189" s="41">
        <v>5513</v>
      </c>
      <c r="B189" s="37" t="s">
        <v>417</v>
      </c>
      <c r="C189" s="40">
        <v>0</v>
      </c>
      <c r="D189" s="42">
        <v>0</v>
      </c>
      <c r="E189" s="37"/>
    </row>
    <row r="190" spans="1:5" ht="15">
      <c r="A190" s="41">
        <v>5514</v>
      </c>
      <c r="B190" s="37" t="s">
        <v>418</v>
      </c>
      <c r="C190" s="40">
        <v>0</v>
      </c>
      <c r="D190" s="42">
        <v>0</v>
      </c>
      <c r="E190" s="37"/>
    </row>
    <row r="191" spans="1:5" ht="15">
      <c r="A191" s="41">
        <v>5515</v>
      </c>
      <c r="B191" s="37" t="s">
        <v>419</v>
      </c>
      <c r="C191" s="40">
        <v>3584094.22</v>
      </c>
      <c r="D191" s="42">
        <v>0.05233505566097244</v>
      </c>
      <c r="E191" s="37"/>
    </row>
    <row r="192" spans="1:5" ht="15">
      <c r="A192" s="41">
        <v>5516</v>
      </c>
      <c r="B192" s="37" t="s">
        <v>420</v>
      </c>
      <c r="C192" s="40">
        <v>0</v>
      </c>
      <c r="D192" s="42">
        <v>0</v>
      </c>
      <c r="E192" s="37"/>
    </row>
    <row r="193" spans="1:5" ht="15">
      <c r="A193" s="41">
        <v>5517</v>
      </c>
      <c r="B193" s="37" t="s">
        <v>421</v>
      </c>
      <c r="C193" s="40">
        <v>0</v>
      </c>
      <c r="D193" s="42">
        <v>0</v>
      </c>
      <c r="E193" s="37"/>
    </row>
    <row r="194" spans="1:5" ht="15">
      <c r="A194" s="41">
        <v>5518</v>
      </c>
      <c r="B194" s="37" t="s">
        <v>422</v>
      </c>
      <c r="C194" s="40">
        <v>0</v>
      </c>
      <c r="D194" s="42">
        <v>0</v>
      </c>
      <c r="E194" s="37"/>
    </row>
    <row r="195" spans="1:5" ht="15">
      <c r="A195" s="252">
        <v>5520</v>
      </c>
      <c r="B195" s="181" t="s">
        <v>423</v>
      </c>
      <c r="C195" s="182">
        <v>0</v>
      </c>
      <c r="D195" s="253">
        <v>0</v>
      </c>
      <c r="E195" s="37"/>
    </row>
    <row r="196" spans="1:5" ht="15">
      <c r="A196" s="41">
        <v>5521</v>
      </c>
      <c r="B196" s="37" t="s">
        <v>424</v>
      </c>
      <c r="C196" s="40">
        <v>0</v>
      </c>
      <c r="D196" s="42">
        <v>0</v>
      </c>
      <c r="E196" s="37"/>
    </row>
    <row r="197" spans="1:5" ht="15">
      <c r="A197" s="41">
        <v>5522</v>
      </c>
      <c r="B197" s="37" t="s">
        <v>425</v>
      </c>
      <c r="C197" s="40">
        <v>0</v>
      </c>
      <c r="D197" s="42">
        <v>0</v>
      </c>
      <c r="E197" s="37"/>
    </row>
    <row r="198" spans="1:5" ht="15">
      <c r="A198" s="252">
        <v>5530</v>
      </c>
      <c r="B198" s="181" t="s">
        <v>426</v>
      </c>
      <c r="C198" s="182">
        <v>0</v>
      </c>
      <c r="D198" s="253">
        <v>0</v>
      </c>
      <c r="E198" s="37"/>
    </row>
    <row r="199" spans="1:5" ht="15">
      <c r="A199" s="41">
        <v>5531</v>
      </c>
      <c r="B199" s="37" t="s">
        <v>427</v>
      </c>
      <c r="C199" s="40">
        <v>0</v>
      </c>
      <c r="D199" s="42">
        <v>0</v>
      </c>
      <c r="E199" s="37"/>
    </row>
    <row r="200" spans="1:5" ht="15">
      <c r="A200" s="41">
        <v>5532</v>
      </c>
      <c r="B200" s="37" t="s">
        <v>428</v>
      </c>
      <c r="C200" s="40">
        <v>0</v>
      </c>
      <c r="D200" s="42">
        <v>0</v>
      </c>
      <c r="E200" s="37"/>
    </row>
    <row r="201" spans="1:5" ht="15">
      <c r="A201" s="41">
        <v>5533</v>
      </c>
      <c r="B201" s="37" t="s">
        <v>429</v>
      </c>
      <c r="C201" s="40">
        <v>0</v>
      </c>
      <c r="D201" s="42">
        <v>0</v>
      </c>
      <c r="E201" s="37"/>
    </row>
    <row r="202" spans="1:5" ht="15">
      <c r="A202" s="41">
        <v>5534</v>
      </c>
      <c r="B202" s="37" t="s">
        <v>430</v>
      </c>
      <c r="C202" s="40">
        <v>0</v>
      </c>
      <c r="D202" s="42">
        <v>0</v>
      </c>
      <c r="E202" s="37"/>
    </row>
    <row r="203" spans="1:5" ht="15">
      <c r="A203" s="41">
        <v>5535</v>
      </c>
      <c r="B203" s="37" t="s">
        <v>431</v>
      </c>
      <c r="C203" s="40">
        <v>0</v>
      </c>
      <c r="D203" s="42">
        <v>0</v>
      </c>
      <c r="E203" s="37"/>
    </row>
    <row r="204" spans="1:5" ht="15">
      <c r="A204" s="252">
        <v>5540</v>
      </c>
      <c r="B204" s="181" t="s">
        <v>432</v>
      </c>
      <c r="C204" s="182">
        <v>0</v>
      </c>
      <c r="D204" s="253">
        <v>0</v>
      </c>
      <c r="E204" s="37"/>
    </row>
    <row r="205" spans="1:5" ht="15">
      <c r="A205" s="41">
        <v>5541</v>
      </c>
      <c r="B205" s="37" t="s">
        <v>432</v>
      </c>
      <c r="C205" s="40">
        <v>0</v>
      </c>
      <c r="D205" s="42">
        <v>0</v>
      </c>
      <c r="E205" s="37"/>
    </row>
    <row r="206" spans="1:5" ht="15">
      <c r="A206" s="252">
        <v>5550</v>
      </c>
      <c r="B206" s="181" t="s">
        <v>433</v>
      </c>
      <c r="C206" s="182">
        <v>0</v>
      </c>
      <c r="D206" s="253">
        <v>0</v>
      </c>
      <c r="E206" s="37"/>
    </row>
    <row r="207" spans="1:5" ht="15">
      <c r="A207" s="41">
        <v>5551</v>
      </c>
      <c r="B207" s="37" t="s">
        <v>433</v>
      </c>
      <c r="C207" s="40">
        <v>0</v>
      </c>
      <c r="D207" s="42">
        <v>0</v>
      </c>
      <c r="E207" s="37"/>
    </row>
    <row r="208" spans="1:5" ht="15">
      <c r="A208" s="252">
        <v>5590</v>
      </c>
      <c r="B208" s="181" t="s">
        <v>434</v>
      </c>
      <c r="C208" s="182">
        <v>0</v>
      </c>
      <c r="D208" s="253">
        <v>0</v>
      </c>
      <c r="E208" s="37"/>
    </row>
    <row r="209" spans="1:5" ht="15">
      <c r="A209" s="41">
        <v>5591</v>
      </c>
      <c r="B209" s="37" t="s">
        <v>435</v>
      </c>
      <c r="C209" s="40">
        <v>0</v>
      </c>
      <c r="D209" s="42">
        <v>0</v>
      </c>
      <c r="E209" s="37"/>
    </row>
    <row r="210" spans="1:5" ht="15">
      <c r="A210" s="41">
        <v>5592</v>
      </c>
      <c r="B210" s="37" t="s">
        <v>436</v>
      </c>
      <c r="C210" s="40">
        <v>0</v>
      </c>
      <c r="D210" s="42">
        <v>0</v>
      </c>
      <c r="E210" s="37"/>
    </row>
    <row r="211" spans="1:5" ht="15">
      <c r="A211" s="41">
        <v>5593</v>
      </c>
      <c r="B211" s="37" t="s">
        <v>437</v>
      </c>
      <c r="C211" s="40">
        <v>0</v>
      </c>
      <c r="D211" s="42">
        <v>0</v>
      </c>
      <c r="E211" s="37"/>
    </row>
    <row r="212" spans="1:5" ht="15">
      <c r="A212" s="41">
        <v>5594</v>
      </c>
      <c r="B212" s="37" t="s">
        <v>438</v>
      </c>
      <c r="C212" s="40">
        <v>0</v>
      </c>
      <c r="D212" s="42">
        <v>0</v>
      </c>
      <c r="E212" s="37"/>
    </row>
    <row r="213" spans="1:5" ht="15">
      <c r="A213" s="41">
        <v>5595</v>
      </c>
      <c r="B213" s="37" t="s">
        <v>439</v>
      </c>
      <c r="C213" s="40">
        <v>0</v>
      </c>
      <c r="D213" s="42">
        <v>0</v>
      </c>
      <c r="E213" s="37"/>
    </row>
    <row r="214" spans="1:5" ht="15">
      <c r="A214" s="41">
        <v>5596</v>
      </c>
      <c r="B214" s="37" t="s">
        <v>327</v>
      </c>
      <c r="C214" s="40">
        <v>0</v>
      </c>
      <c r="D214" s="42">
        <v>0</v>
      </c>
      <c r="E214" s="37"/>
    </row>
    <row r="215" spans="1:5" ht="15">
      <c r="A215" s="41">
        <v>5597</v>
      </c>
      <c r="B215" s="37" t="s">
        <v>440</v>
      </c>
      <c r="C215" s="40">
        <v>0</v>
      </c>
      <c r="D215" s="42">
        <v>0</v>
      </c>
      <c r="E215" s="37"/>
    </row>
    <row r="216" spans="1:5" ht="15">
      <c r="A216" s="41">
        <v>5598</v>
      </c>
      <c r="B216" s="37" t="s">
        <v>441</v>
      </c>
      <c r="C216" s="40">
        <v>0</v>
      </c>
      <c r="D216" s="42">
        <v>0</v>
      </c>
      <c r="E216" s="37"/>
    </row>
    <row r="217" spans="1:5" ht="15">
      <c r="A217" s="41">
        <v>5599</v>
      </c>
      <c r="B217" s="37" t="s">
        <v>442</v>
      </c>
      <c r="C217" s="40">
        <v>0</v>
      </c>
      <c r="D217" s="42">
        <v>0</v>
      </c>
      <c r="E217" s="37"/>
    </row>
    <row r="218" spans="1:5" ht="15">
      <c r="A218" s="41">
        <v>5600</v>
      </c>
      <c r="B218" s="37" t="s">
        <v>443</v>
      </c>
      <c r="C218" s="40">
        <v>0</v>
      </c>
      <c r="D218" s="42">
        <v>0</v>
      </c>
      <c r="E218" s="37"/>
    </row>
    <row r="219" spans="1:5" ht="15">
      <c r="A219" s="41">
        <v>5610</v>
      </c>
      <c r="B219" s="37" t="s">
        <v>444</v>
      </c>
      <c r="C219" s="40">
        <v>0</v>
      </c>
      <c r="D219" s="42">
        <v>0</v>
      </c>
      <c r="E219" s="37"/>
    </row>
    <row r="220" spans="1:5" ht="15">
      <c r="A220" s="41">
        <v>5611</v>
      </c>
      <c r="B220" s="37" t="s">
        <v>445</v>
      </c>
      <c r="C220" s="40">
        <v>0</v>
      </c>
      <c r="D220" s="42">
        <v>0</v>
      </c>
      <c r="E220" s="37"/>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SheetLayoutView="100" workbookViewId="0" topLeftCell="A1">
      <selection activeCell="B22" sqref="B22"/>
    </sheetView>
  </sheetViews>
  <sheetFormatPr defaultColWidth="9.140625" defaultRowHeight="15"/>
  <cols>
    <col min="1" max="1" width="10.00390625" style="45" customWidth="1"/>
    <col min="2" max="2" width="48.140625" style="45" customWidth="1"/>
    <col min="3" max="3" width="22.8515625" style="45" customWidth="1"/>
    <col min="4" max="5" width="16.7109375" style="45" customWidth="1"/>
    <col min="6" max="16384" width="9.140625" style="45" customWidth="1"/>
  </cols>
  <sheetData>
    <row r="1" spans="1:5" ht="18.95" customHeight="1">
      <c r="A1" s="357" t="s">
        <v>1639</v>
      </c>
      <c r="B1" s="357"/>
      <c r="C1" s="357"/>
      <c r="D1" s="43" t="s">
        <v>99</v>
      </c>
      <c r="E1" s="44">
        <v>2019</v>
      </c>
    </row>
    <row r="2" spans="1:5" ht="18.95" customHeight="1">
      <c r="A2" s="357" t="s">
        <v>446</v>
      </c>
      <c r="B2" s="357"/>
      <c r="C2" s="357"/>
      <c r="D2" s="43" t="s">
        <v>101</v>
      </c>
      <c r="E2" s="44" t="s">
        <v>598</v>
      </c>
    </row>
    <row r="3" spans="1:5" ht="18.95" customHeight="1">
      <c r="A3" s="357" t="s">
        <v>670</v>
      </c>
      <c r="B3" s="357"/>
      <c r="C3" s="357"/>
      <c r="D3" s="43" t="s">
        <v>102</v>
      </c>
      <c r="E3" s="44">
        <v>4</v>
      </c>
    </row>
    <row r="5" spans="1:5" ht="15">
      <c r="A5" s="46" t="s">
        <v>103</v>
      </c>
      <c r="B5" s="47"/>
      <c r="C5" s="47"/>
      <c r="D5" s="47"/>
      <c r="E5" s="47"/>
    </row>
    <row r="6" spans="1:5" ht="15">
      <c r="A6" s="47" t="s">
        <v>447</v>
      </c>
      <c r="B6" s="47"/>
      <c r="C6" s="47"/>
      <c r="D6" s="47"/>
      <c r="E6" s="47"/>
    </row>
    <row r="7" spans="1:5" ht="15">
      <c r="A7" s="48" t="s">
        <v>105</v>
      </c>
      <c r="B7" s="48" t="s">
        <v>106</v>
      </c>
      <c r="C7" s="48" t="s">
        <v>107</v>
      </c>
      <c r="D7" s="48" t="s">
        <v>108</v>
      </c>
      <c r="E7" s="48" t="s">
        <v>226</v>
      </c>
    </row>
    <row r="8" spans="1:5" ht="15">
      <c r="A8" s="254">
        <v>3110</v>
      </c>
      <c r="B8" s="255" t="s">
        <v>301</v>
      </c>
      <c r="C8" s="256">
        <v>19972929.79</v>
      </c>
      <c r="D8" s="255"/>
      <c r="E8" s="255" t="s">
        <v>1624</v>
      </c>
    </row>
    <row r="9" spans="1:3" ht="15">
      <c r="A9" s="49">
        <v>3120</v>
      </c>
      <c r="B9" s="45" t="s">
        <v>449</v>
      </c>
      <c r="C9" s="50">
        <v>0</v>
      </c>
    </row>
    <row r="10" spans="1:3" ht="15">
      <c r="A10" s="49">
        <v>3130</v>
      </c>
      <c r="B10" s="45" t="s">
        <v>450</v>
      </c>
      <c r="C10" s="50">
        <v>0</v>
      </c>
    </row>
    <row r="12" spans="1:5" ht="15">
      <c r="A12" s="47" t="s">
        <v>451</v>
      </c>
      <c r="B12" s="47"/>
      <c r="C12" s="47"/>
      <c r="D12" s="47"/>
      <c r="E12" s="47"/>
    </row>
    <row r="13" spans="1:5" ht="15">
      <c r="A13" s="48" t="s">
        <v>105</v>
      </c>
      <c r="B13" s="48" t="s">
        <v>106</v>
      </c>
      <c r="C13" s="48" t="s">
        <v>107</v>
      </c>
      <c r="D13" s="48" t="s">
        <v>452</v>
      </c>
      <c r="E13" s="48"/>
    </row>
    <row r="14" spans="1:5" ht="15">
      <c r="A14" s="254">
        <v>3210</v>
      </c>
      <c r="B14" s="255" t="s">
        <v>453</v>
      </c>
      <c r="C14" s="257">
        <v>10551561.860000014</v>
      </c>
      <c r="D14" s="255"/>
      <c r="E14" s="258" t="s">
        <v>1625</v>
      </c>
    </row>
    <row r="15" spans="1:5" ht="22.5">
      <c r="A15" s="254">
        <v>3220</v>
      </c>
      <c r="B15" s="255" t="s">
        <v>454</v>
      </c>
      <c r="C15" s="259">
        <v>13235556.76</v>
      </c>
      <c r="D15" s="255"/>
      <c r="E15" s="258" t="s">
        <v>1626</v>
      </c>
    </row>
    <row r="16" spans="1:3" ht="15">
      <c r="A16" s="49">
        <v>3230</v>
      </c>
      <c r="B16" s="45" t="s">
        <v>455</v>
      </c>
      <c r="C16" s="50">
        <v>0</v>
      </c>
    </row>
    <row r="17" spans="1:3" ht="15">
      <c r="A17" s="49">
        <v>3231</v>
      </c>
      <c r="B17" s="45" t="s">
        <v>456</v>
      </c>
      <c r="C17" s="50">
        <v>0</v>
      </c>
    </row>
    <row r="18" spans="1:3" ht="15">
      <c r="A18" s="49">
        <v>3232</v>
      </c>
      <c r="B18" s="45" t="s">
        <v>457</v>
      </c>
      <c r="C18" s="50">
        <v>0</v>
      </c>
    </row>
    <row r="19" spans="1:3" ht="15">
      <c r="A19" s="49">
        <v>3233</v>
      </c>
      <c r="B19" s="45" t="s">
        <v>458</v>
      </c>
      <c r="C19" s="50">
        <v>0</v>
      </c>
    </row>
    <row r="20" spans="1:3" ht="15">
      <c r="A20" s="49">
        <v>3239</v>
      </c>
      <c r="B20" s="45" t="s">
        <v>459</v>
      </c>
      <c r="C20" s="50">
        <v>0</v>
      </c>
    </row>
    <row r="21" spans="1:3" ht="15">
      <c r="A21" s="49">
        <v>3240</v>
      </c>
      <c r="B21" s="45" t="s">
        <v>460</v>
      </c>
      <c r="C21" s="50">
        <v>0</v>
      </c>
    </row>
    <row r="22" spans="1:3" ht="15">
      <c r="A22" s="49">
        <v>3241</v>
      </c>
      <c r="B22" s="45" t="s">
        <v>461</v>
      </c>
      <c r="C22" s="50">
        <v>0</v>
      </c>
    </row>
    <row r="23" spans="1:3" ht="15">
      <c r="A23" s="49">
        <v>3242</v>
      </c>
      <c r="B23" s="45" t="s">
        <v>462</v>
      </c>
      <c r="C23" s="50">
        <v>0</v>
      </c>
    </row>
    <row r="24" spans="1:3" ht="15">
      <c r="A24" s="49">
        <v>3243</v>
      </c>
      <c r="B24" s="45" t="s">
        <v>463</v>
      </c>
      <c r="C24" s="50">
        <v>0</v>
      </c>
    </row>
    <row r="25" spans="1:3" ht="15">
      <c r="A25" s="49">
        <v>3250</v>
      </c>
      <c r="B25" s="45" t="s">
        <v>464</v>
      </c>
      <c r="C25" s="50">
        <v>0</v>
      </c>
    </row>
    <row r="26" spans="1:3" ht="15">
      <c r="A26" s="49">
        <v>3251</v>
      </c>
      <c r="B26" s="45" t="s">
        <v>465</v>
      </c>
      <c r="C26" s="50">
        <v>0</v>
      </c>
    </row>
    <row r="27" spans="1:3" ht="15">
      <c r="A27" s="49">
        <v>3252</v>
      </c>
      <c r="B27" s="45" t="s">
        <v>466</v>
      </c>
      <c r="C27" s="50">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view="pageBreakPreview" zoomScale="120" zoomScaleSheetLayoutView="120" workbookViewId="0" topLeftCell="A1">
      <selection activeCell="A1" sqref="A1:XFD1048576"/>
    </sheetView>
  </sheetViews>
  <sheetFormatPr defaultColWidth="9.140625" defaultRowHeight="15"/>
  <cols>
    <col min="1" max="1" width="19.140625" style="45" customWidth="1"/>
    <col min="2" max="2" width="63.421875" style="45" bestFit="1" customWidth="1"/>
    <col min="3" max="3" width="15.28125" style="45" bestFit="1" customWidth="1"/>
    <col min="4" max="4" width="16.421875" style="45" bestFit="1" customWidth="1"/>
    <col min="5" max="5" width="19.140625" style="45" customWidth="1"/>
    <col min="6" max="6" width="10.00390625" style="45" bestFit="1" customWidth="1"/>
    <col min="7" max="16384" width="9.140625" style="45" customWidth="1"/>
  </cols>
  <sheetData>
    <row r="1" spans="1:5" s="51" customFormat="1" ht="18.95" customHeight="1">
      <c r="A1" s="357" t="s">
        <v>1639</v>
      </c>
      <c r="B1" s="357"/>
      <c r="C1" s="357"/>
      <c r="D1" s="43" t="s">
        <v>99</v>
      </c>
      <c r="E1" s="44">
        <v>2019</v>
      </c>
    </row>
    <row r="2" spans="1:5" s="51" customFormat="1" ht="18.95" customHeight="1">
      <c r="A2" s="357" t="s">
        <v>467</v>
      </c>
      <c r="B2" s="357"/>
      <c r="C2" s="357"/>
      <c r="D2" s="43" t="s">
        <v>101</v>
      </c>
      <c r="E2" s="44" t="s">
        <v>598</v>
      </c>
    </row>
    <row r="3" spans="1:5" s="51" customFormat="1" ht="18.95" customHeight="1">
      <c r="A3" s="357" t="s">
        <v>670</v>
      </c>
      <c r="B3" s="357"/>
      <c r="C3" s="357"/>
      <c r="D3" s="43" t="s">
        <v>102</v>
      </c>
      <c r="E3" s="44">
        <v>4</v>
      </c>
    </row>
    <row r="4" spans="1:5" ht="15">
      <c r="A4" s="46" t="s">
        <v>103</v>
      </c>
      <c r="B4" s="47"/>
      <c r="C4" s="47"/>
      <c r="D4" s="47"/>
      <c r="E4" s="47"/>
    </row>
    <row r="6" spans="1:5" ht="15">
      <c r="A6" s="47" t="s">
        <v>468</v>
      </c>
      <c r="B6" s="47"/>
      <c r="C6" s="47"/>
      <c r="D6" s="47"/>
      <c r="E6" s="47"/>
    </row>
    <row r="7" spans="1:5" ht="15">
      <c r="A7" s="48" t="s">
        <v>105</v>
      </c>
      <c r="B7" s="48" t="s">
        <v>106</v>
      </c>
      <c r="C7" s="48" t="s">
        <v>469</v>
      </c>
      <c r="D7" s="48" t="s">
        <v>470</v>
      </c>
      <c r="E7" s="48"/>
    </row>
    <row r="8" spans="1:5" ht="15">
      <c r="A8" s="254">
        <v>1111</v>
      </c>
      <c r="B8" s="255" t="s">
        <v>471</v>
      </c>
      <c r="C8" s="256">
        <v>8500</v>
      </c>
      <c r="D8" s="256">
        <v>9500</v>
      </c>
      <c r="E8" s="255"/>
    </row>
    <row r="9" spans="1:4" ht="15">
      <c r="A9" s="49" t="s">
        <v>1356</v>
      </c>
      <c r="B9" s="45" t="s">
        <v>1627</v>
      </c>
      <c r="C9" s="111">
        <v>4000</v>
      </c>
      <c r="D9" s="50">
        <v>4000</v>
      </c>
    </row>
    <row r="10" spans="1:4" ht="15">
      <c r="A10" s="49" t="s">
        <v>1358</v>
      </c>
      <c r="B10" s="45" t="s">
        <v>1628</v>
      </c>
      <c r="C10" s="111">
        <v>2000</v>
      </c>
      <c r="D10" s="50">
        <v>2000</v>
      </c>
    </row>
    <row r="11" spans="1:4" ht="15">
      <c r="A11" s="49" t="s">
        <v>1360</v>
      </c>
      <c r="B11" s="45" t="s">
        <v>1629</v>
      </c>
      <c r="C11" s="111">
        <v>2500</v>
      </c>
      <c r="D11" s="50">
        <v>2500</v>
      </c>
    </row>
    <row r="12" spans="1:4" ht="15">
      <c r="A12" s="49" t="s">
        <v>1364</v>
      </c>
      <c r="B12" s="45" t="s">
        <v>1630</v>
      </c>
      <c r="C12" s="111">
        <v>0</v>
      </c>
      <c r="D12" s="50">
        <v>1000</v>
      </c>
    </row>
    <row r="13" spans="1:5" ht="15">
      <c r="A13" s="254">
        <v>1112</v>
      </c>
      <c r="B13" s="255" t="s">
        <v>472</v>
      </c>
      <c r="C13" s="256">
        <v>13355877.090000002</v>
      </c>
      <c r="D13" s="256">
        <v>11275431.91</v>
      </c>
      <c r="E13" s="255"/>
    </row>
    <row r="14" spans="1:4" ht="15">
      <c r="A14" s="49" t="s">
        <v>1631</v>
      </c>
      <c r="B14" s="45" t="s">
        <v>1632</v>
      </c>
      <c r="C14" s="111">
        <v>4063787.12</v>
      </c>
      <c r="D14" s="50">
        <v>4152986.42</v>
      </c>
    </row>
    <row r="15" spans="1:4" ht="15">
      <c r="A15" s="49" t="s">
        <v>1633</v>
      </c>
      <c r="B15" s="45" t="s">
        <v>1634</v>
      </c>
      <c r="C15" s="111">
        <v>5209359.98</v>
      </c>
      <c r="D15" s="50">
        <v>3733882.42</v>
      </c>
    </row>
    <row r="16" spans="1:4" ht="15">
      <c r="A16" s="49" t="s">
        <v>1635</v>
      </c>
      <c r="B16" s="45" t="s">
        <v>1636</v>
      </c>
      <c r="C16" s="111">
        <v>4007000</v>
      </c>
      <c r="D16" s="50">
        <v>3357000</v>
      </c>
    </row>
    <row r="17" spans="1:4" ht="15">
      <c r="A17" s="49" t="s">
        <v>1637</v>
      </c>
      <c r="B17" s="45" t="s">
        <v>1638</v>
      </c>
      <c r="C17" s="50">
        <v>75729.99</v>
      </c>
      <c r="D17" s="50">
        <v>31563.07</v>
      </c>
    </row>
    <row r="18" spans="1:4" ht="15">
      <c r="A18" s="49">
        <v>1113</v>
      </c>
      <c r="B18" s="45" t="s">
        <v>473</v>
      </c>
      <c r="C18" s="50">
        <v>0</v>
      </c>
      <c r="D18" s="50">
        <v>0</v>
      </c>
    </row>
    <row r="19" spans="1:4" ht="15">
      <c r="A19" s="49">
        <v>1114</v>
      </c>
      <c r="B19" s="45" t="s">
        <v>109</v>
      </c>
      <c r="C19" s="50">
        <v>0</v>
      </c>
      <c r="D19" s="50">
        <v>0</v>
      </c>
    </row>
    <row r="20" spans="1:4" ht="15">
      <c r="A20" s="49">
        <v>1115</v>
      </c>
      <c r="B20" s="45" t="s">
        <v>110</v>
      </c>
      <c r="C20" s="50">
        <v>0</v>
      </c>
      <c r="D20" s="50">
        <v>0</v>
      </c>
    </row>
    <row r="21" spans="1:4" ht="15">
      <c r="A21" s="49">
        <v>1116</v>
      </c>
      <c r="B21" s="45" t="s">
        <v>474</v>
      </c>
      <c r="C21" s="50">
        <v>0</v>
      </c>
      <c r="D21" s="50">
        <v>0</v>
      </c>
    </row>
    <row r="22" spans="1:4" ht="15">
      <c r="A22" s="49">
        <v>1119</v>
      </c>
      <c r="B22" s="45" t="s">
        <v>475</v>
      </c>
      <c r="C22" s="50">
        <v>0</v>
      </c>
      <c r="D22" s="50">
        <v>0</v>
      </c>
    </row>
    <row r="23" spans="1:4" ht="15">
      <c r="A23" s="49">
        <v>1110</v>
      </c>
      <c r="B23" s="45" t="s">
        <v>476</v>
      </c>
      <c r="C23" s="50">
        <v>13364377.090000002</v>
      </c>
      <c r="D23" s="50">
        <v>11284931.91</v>
      </c>
    </row>
    <row r="26" spans="1:5" ht="15">
      <c r="A26" s="47" t="s">
        <v>477</v>
      </c>
      <c r="B26" s="47"/>
      <c r="C26" s="47"/>
      <c r="D26" s="47"/>
      <c r="E26" s="47"/>
    </row>
    <row r="27" spans="1:5" ht="15">
      <c r="A27" s="48" t="s">
        <v>105</v>
      </c>
      <c r="B27" s="48" t="s">
        <v>106</v>
      </c>
      <c r="C27" s="48" t="s">
        <v>107</v>
      </c>
      <c r="D27" s="48" t="s">
        <v>478</v>
      </c>
      <c r="E27" s="48" t="s">
        <v>479</v>
      </c>
    </row>
    <row r="28" spans="1:5" ht="15">
      <c r="A28" s="98">
        <v>1230</v>
      </c>
      <c r="B28" s="99" t="s">
        <v>157</v>
      </c>
      <c r="C28" s="189">
        <v>0</v>
      </c>
      <c r="D28" s="189">
        <v>0</v>
      </c>
      <c r="E28" s="189">
        <v>0</v>
      </c>
    </row>
    <row r="29" spans="1:3" ht="15">
      <c r="A29" s="49">
        <v>1231</v>
      </c>
      <c r="B29" s="45" t="s">
        <v>160</v>
      </c>
      <c r="C29" s="50">
        <v>0</v>
      </c>
    </row>
    <row r="30" spans="1:3" ht="15">
      <c r="A30" s="49">
        <v>1232</v>
      </c>
      <c r="B30" s="45" t="s">
        <v>162</v>
      </c>
      <c r="C30" s="50">
        <v>0</v>
      </c>
    </row>
    <row r="31" spans="1:3" ht="15">
      <c r="A31" s="49">
        <v>1233</v>
      </c>
      <c r="B31" s="45" t="s">
        <v>163</v>
      </c>
      <c r="C31" s="50">
        <v>0</v>
      </c>
    </row>
    <row r="32" spans="1:3" ht="15">
      <c r="A32" s="49">
        <v>1234</v>
      </c>
      <c r="B32" s="45" t="s">
        <v>164</v>
      </c>
      <c r="C32" s="50">
        <v>0</v>
      </c>
    </row>
    <row r="33" spans="1:3" ht="15">
      <c r="A33" s="49">
        <v>1235</v>
      </c>
      <c r="B33" s="45" t="s">
        <v>165</v>
      </c>
      <c r="C33" s="50">
        <v>0</v>
      </c>
    </row>
    <row r="34" spans="1:3" ht="15">
      <c r="A34" s="49">
        <v>1236</v>
      </c>
      <c r="B34" s="45" t="s">
        <v>166</v>
      </c>
      <c r="C34" s="50">
        <v>0</v>
      </c>
    </row>
    <row r="35" spans="1:3" ht="15">
      <c r="A35" s="49">
        <v>1239</v>
      </c>
      <c r="B35" s="45" t="s">
        <v>167</v>
      </c>
      <c r="C35" s="50">
        <v>0</v>
      </c>
    </row>
    <row r="36" spans="1:5" ht="15">
      <c r="A36" s="260">
        <v>1240</v>
      </c>
      <c r="B36" s="261" t="s">
        <v>168</v>
      </c>
      <c r="C36" s="262">
        <v>6098172.17</v>
      </c>
      <c r="D36" s="261"/>
      <c r="E36" s="262">
        <v>6098172.17</v>
      </c>
    </row>
    <row r="37" spans="1:5" ht="15">
      <c r="A37" s="98">
        <v>1241</v>
      </c>
      <c r="B37" s="99" t="s">
        <v>169</v>
      </c>
      <c r="C37" s="189">
        <v>241336.65999999997</v>
      </c>
      <c r="D37" s="99"/>
      <c r="E37" s="189">
        <v>241336.65999999997</v>
      </c>
    </row>
    <row r="38" spans="1:5" ht="15">
      <c r="A38" s="49" t="s">
        <v>1546</v>
      </c>
      <c r="B38" s="45" t="s">
        <v>1547</v>
      </c>
      <c r="C38" s="50">
        <v>55104.85</v>
      </c>
      <c r="E38" s="50">
        <v>55104.85</v>
      </c>
    </row>
    <row r="39" spans="1:5" ht="15">
      <c r="A39" s="49" t="s">
        <v>1549</v>
      </c>
      <c r="B39" s="45" t="s">
        <v>1550</v>
      </c>
      <c r="C39" s="50">
        <v>69764.27</v>
      </c>
      <c r="E39" s="50">
        <v>69764.27</v>
      </c>
    </row>
    <row r="40" spans="1:5" ht="15">
      <c r="A40" s="49" t="s">
        <v>1551</v>
      </c>
      <c r="B40" s="45" t="s">
        <v>1552</v>
      </c>
      <c r="C40" s="50">
        <v>116467.54</v>
      </c>
      <c r="E40" s="50">
        <v>116467.54</v>
      </c>
    </row>
    <row r="41" spans="1:5" ht="15">
      <c r="A41" s="98">
        <v>1242</v>
      </c>
      <c r="B41" s="99" t="s">
        <v>171</v>
      </c>
      <c r="C41" s="189">
        <v>11894.83</v>
      </c>
      <c r="D41" s="99"/>
      <c r="E41" s="189">
        <v>11894.83</v>
      </c>
    </row>
    <row r="42" spans="1:5" ht="15">
      <c r="A42" s="49" t="s">
        <v>1557</v>
      </c>
      <c r="B42" s="45" t="s">
        <v>1558</v>
      </c>
      <c r="C42" s="50">
        <v>11894.83</v>
      </c>
      <c r="D42" s="99"/>
      <c r="E42" s="50">
        <v>11894.83</v>
      </c>
    </row>
    <row r="43" spans="1:5" ht="15">
      <c r="A43" s="98">
        <v>1243</v>
      </c>
      <c r="B43" s="99" t="s">
        <v>173</v>
      </c>
      <c r="C43" s="189">
        <v>182791.65000000002</v>
      </c>
      <c r="D43" s="99"/>
      <c r="E43" s="189">
        <v>182791.65000000002</v>
      </c>
    </row>
    <row r="44" spans="1:5" ht="15">
      <c r="A44" s="49" t="s">
        <v>1564</v>
      </c>
      <c r="B44" s="45" t="s">
        <v>1565</v>
      </c>
      <c r="C44" s="50">
        <v>182791.65000000002</v>
      </c>
      <c r="D44" s="99"/>
      <c r="E44" s="50">
        <v>182791.65000000002</v>
      </c>
    </row>
    <row r="45" spans="1:5" ht="15">
      <c r="A45" s="98">
        <v>1244</v>
      </c>
      <c r="B45" s="99" t="s">
        <v>174</v>
      </c>
      <c r="C45" s="189">
        <v>4737163.76</v>
      </c>
      <c r="D45" s="99"/>
      <c r="E45" s="189">
        <v>4737163.76</v>
      </c>
    </row>
    <row r="46" spans="1:5" ht="15">
      <c r="A46" s="49" t="s">
        <v>1566</v>
      </c>
      <c r="B46" s="45" t="s">
        <v>1567</v>
      </c>
      <c r="C46" s="50">
        <v>4737163.76</v>
      </c>
      <c r="E46" s="50">
        <v>4737163.76</v>
      </c>
    </row>
    <row r="47" spans="1:5" ht="15">
      <c r="A47" s="98">
        <v>1245</v>
      </c>
      <c r="B47" s="99" t="s">
        <v>176</v>
      </c>
      <c r="C47" s="189">
        <v>829077.27</v>
      </c>
      <c r="D47" s="99"/>
      <c r="E47" s="189">
        <v>829077.27</v>
      </c>
    </row>
    <row r="48" spans="1:5" ht="15">
      <c r="A48" s="49" t="s">
        <v>1570</v>
      </c>
      <c r="B48" s="45" t="s">
        <v>1571</v>
      </c>
      <c r="C48" s="50">
        <v>829077.27</v>
      </c>
      <c r="E48" s="50">
        <v>829077.27</v>
      </c>
    </row>
    <row r="49" spans="1:5" ht="15">
      <c r="A49" s="98">
        <v>1246</v>
      </c>
      <c r="B49" s="99" t="s">
        <v>178</v>
      </c>
      <c r="C49" s="189">
        <v>95908</v>
      </c>
      <c r="D49" s="99"/>
      <c r="E49" s="189">
        <v>95908</v>
      </c>
    </row>
    <row r="50" spans="1:5" ht="15">
      <c r="A50" s="49" t="s">
        <v>1576</v>
      </c>
      <c r="B50" s="45" t="s">
        <v>1577</v>
      </c>
      <c r="C50" s="50">
        <v>95908</v>
      </c>
      <c r="D50" s="99"/>
      <c r="E50" s="189">
        <v>95908</v>
      </c>
    </row>
    <row r="51" spans="1:5" ht="15">
      <c r="A51" s="49">
        <v>1247</v>
      </c>
      <c r="B51" s="45" t="s">
        <v>180</v>
      </c>
      <c r="C51" s="50">
        <v>0</v>
      </c>
      <c r="E51" s="50">
        <v>0</v>
      </c>
    </row>
    <row r="52" spans="1:5" ht="15">
      <c r="A52" s="49">
        <v>1248</v>
      </c>
      <c r="B52" s="45" t="s">
        <v>181</v>
      </c>
      <c r="C52" s="50">
        <v>0</v>
      </c>
      <c r="E52" s="50">
        <v>0</v>
      </c>
    </row>
    <row r="53" spans="1:7" ht="15">
      <c r="A53" s="260">
        <v>1250</v>
      </c>
      <c r="B53" s="261" t="s">
        <v>185</v>
      </c>
      <c r="C53" s="262">
        <v>125747.63</v>
      </c>
      <c r="D53" s="261"/>
      <c r="E53" s="262">
        <v>125747.63</v>
      </c>
      <c r="G53" s="50"/>
    </row>
    <row r="54" spans="1:9" ht="15">
      <c r="A54" s="98">
        <v>1251</v>
      </c>
      <c r="B54" s="99" t="s">
        <v>186</v>
      </c>
      <c r="C54" s="189">
        <v>125747.63</v>
      </c>
      <c r="D54" s="99"/>
      <c r="E54" s="189">
        <v>125747.63</v>
      </c>
      <c r="G54" s="50"/>
      <c r="I54" s="50"/>
    </row>
    <row r="55" spans="1:5" ht="15">
      <c r="A55" s="49" t="s">
        <v>964</v>
      </c>
      <c r="B55" s="45" t="s">
        <v>1580</v>
      </c>
      <c r="C55" s="50">
        <v>125747.63</v>
      </c>
      <c r="E55" s="50">
        <v>125747.63</v>
      </c>
    </row>
    <row r="56" spans="1:5" ht="15">
      <c r="A56" s="98">
        <v>1252</v>
      </c>
      <c r="B56" s="99" t="s">
        <v>187</v>
      </c>
      <c r="C56" s="189">
        <v>0</v>
      </c>
      <c r="E56" s="50">
        <v>0</v>
      </c>
    </row>
    <row r="57" spans="1:5" ht="15">
      <c r="A57" s="98">
        <v>1254</v>
      </c>
      <c r="B57" s="99" t="s">
        <v>189</v>
      </c>
      <c r="C57" s="189">
        <v>0</v>
      </c>
      <c r="E57" s="50">
        <v>0</v>
      </c>
    </row>
    <row r="58" ht="15">
      <c r="E58" s="50"/>
    </row>
    <row r="59" spans="1:5" ht="15">
      <c r="A59" s="47" t="s">
        <v>480</v>
      </c>
      <c r="B59" s="47"/>
      <c r="C59" s="47"/>
      <c r="D59" s="47"/>
      <c r="E59" s="47"/>
    </row>
    <row r="60" spans="1:5" ht="15">
      <c r="A60" s="48" t="s">
        <v>105</v>
      </c>
      <c r="B60" s="48" t="s">
        <v>106</v>
      </c>
      <c r="C60" s="48" t="s">
        <v>469</v>
      </c>
      <c r="D60" s="48" t="s">
        <v>470</v>
      </c>
      <c r="E60" s="48"/>
    </row>
    <row r="61" spans="1:5" ht="15">
      <c r="A61" s="260">
        <v>5500</v>
      </c>
      <c r="B61" s="261" t="s">
        <v>413</v>
      </c>
      <c r="C61" s="262">
        <v>44063971.739999995</v>
      </c>
      <c r="D61" s="262">
        <v>37016946.04</v>
      </c>
      <c r="E61" s="261"/>
    </row>
    <row r="62" spans="1:5" ht="15">
      <c r="A62" s="260">
        <v>5510</v>
      </c>
      <c r="B62" s="261" t="s">
        <v>414</v>
      </c>
      <c r="C62" s="262">
        <v>44063971.739999995</v>
      </c>
      <c r="D62" s="262">
        <v>37016946.04</v>
      </c>
      <c r="E62" s="255"/>
    </row>
    <row r="63" spans="1:4" ht="15">
      <c r="A63" s="49">
        <v>5511</v>
      </c>
      <c r="B63" s="45" t="s">
        <v>415</v>
      </c>
      <c r="C63" s="50">
        <v>0</v>
      </c>
      <c r="D63" s="50">
        <v>0</v>
      </c>
    </row>
    <row r="64" spans="1:4" ht="15">
      <c r="A64" s="49">
        <v>5512</v>
      </c>
      <c r="B64" s="45" t="s">
        <v>416</v>
      </c>
      <c r="C64" s="50">
        <v>0</v>
      </c>
      <c r="D64" s="50">
        <v>0</v>
      </c>
    </row>
    <row r="65" spans="1:4" ht="15">
      <c r="A65" s="49">
        <v>5513</v>
      </c>
      <c r="B65" s="45" t="s">
        <v>417</v>
      </c>
      <c r="C65" s="111">
        <v>50861.67</v>
      </c>
      <c r="D65" s="111">
        <v>50861.67</v>
      </c>
    </row>
    <row r="66" spans="1:4" ht="15">
      <c r="A66" s="49">
        <v>5514</v>
      </c>
      <c r="B66" s="45" t="s">
        <v>418</v>
      </c>
      <c r="C66" s="111">
        <v>0</v>
      </c>
      <c r="D66" s="111">
        <v>0</v>
      </c>
    </row>
    <row r="67" spans="1:6" ht="15">
      <c r="A67" s="49">
        <v>5515</v>
      </c>
      <c r="B67" s="45" t="s">
        <v>419</v>
      </c>
      <c r="C67" s="111">
        <v>44012873.91</v>
      </c>
      <c r="D67" s="111">
        <v>36965848.21</v>
      </c>
      <c r="F67" s="50"/>
    </row>
    <row r="68" spans="1:4" ht="15">
      <c r="A68" s="49">
        <v>5516</v>
      </c>
      <c r="B68" s="45" t="s">
        <v>420</v>
      </c>
      <c r="C68" s="111">
        <v>0</v>
      </c>
      <c r="D68" s="111">
        <v>0</v>
      </c>
    </row>
    <row r="69" spans="1:4" ht="15">
      <c r="A69" s="49">
        <v>5517</v>
      </c>
      <c r="B69" s="45" t="s">
        <v>421</v>
      </c>
      <c r="C69" s="111">
        <v>236.16</v>
      </c>
      <c r="D69" s="111">
        <v>236.16</v>
      </c>
    </row>
    <row r="70" spans="1:4" ht="15">
      <c r="A70" s="49">
        <v>5518</v>
      </c>
      <c r="B70" s="45" t="s">
        <v>422</v>
      </c>
      <c r="C70" s="50">
        <v>0</v>
      </c>
      <c r="D70" s="50">
        <v>0</v>
      </c>
    </row>
    <row r="71" spans="1:5" ht="15">
      <c r="A71" s="98">
        <v>5520</v>
      </c>
      <c r="B71" s="99" t="s">
        <v>423</v>
      </c>
      <c r="C71" s="189">
        <v>0</v>
      </c>
      <c r="D71" s="189">
        <v>0</v>
      </c>
      <c r="E71" s="99"/>
    </row>
    <row r="72" spans="1:4" ht="15">
      <c r="A72" s="49">
        <v>5521</v>
      </c>
      <c r="B72" s="45" t="s">
        <v>424</v>
      </c>
      <c r="C72" s="50">
        <v>0</v>
      </c>
      <c r="D72" s="50">
        <v>0</v>
      </c>
    </row>
    <row r="73" spans="1:4" ht="15">
      <c r="A73" s="49">
        <v>5522</v>
      </c>
      <c r="B73" s="45" t="s">
        <v>425</v>
      </c>
      <c r="C73" s="50">
        <v>0</v>
      </c>
      <c r="D73" s="50">
        <v>0</v>
      </c>
    </row>
    <row r="74" spans="1:5" ht="15">
      <c r="A74" s="98">
        <v>5530</v>
      </c>
      <c r="B74" s="99" t="s">
        <v>426</v>
      </c>
      <c r="C74" s="189">
        <v>0</v>
      </c>
      <c r="D74" s="189">
        <v>0</v>
      </c>
      <c r="E74" s="99"/>
    </row>
    <row r="75" spans="1:4" ht="15">
      <c r="A75" s="49">
        <v>5531</v>
      </c>
      <c r="B75" s="45" t="s">
        <v>427</v>
      </c>
      <c r="C75" s="50">
        <v>0</v>
      </c>
      <c r="D75" s="50">
        <v>0</v>
      </c>
    </row>
    <row r="76" spans="1:4" ht="15">
      <c r="A76" s="49">
        <v>5532</v>
      </c>
      <c r="B76" s="45" t="s">
        <v>428</v>
      </c>
      <c r="C76" s="50">
        <v>0</v>
      </c>
      <c r="D76" s="50">
        <v>0</v>
      </c>
    </row>
    <row r="77" spans="1:4" ht="15">
      <c r="A77" s="49">
        <v>5533</v>
      </c>
      <c r="B77" s="45" t="s">
        <v>429</v>
      </c>
      <c r="C77" s="50">
        <v>0</v>
      </c>
      <c r="D77" s="50">
        <v>0</v>
      </c>
    </row>
    <row r="78" spans="1:4" ht="15">
      <c r="A78" s="49">
        <v>5534</v>
      </c>
      <c r="B78" s="45" t="s">
        <v>430</v>
      </c>
      <c r="C78" s="50">
        <v>0</v>
      </c>
      <c r="D78" s="50">
        <v>0</v>
      </c>
    </row>
    <row r="79" spans="1:4" ht="15">
      <c r="A79" s="49">
        <v>5535</v>
      </c>
      <c r="B79" s="45" t="s">
        <v>431</v>
      </c>
      <c r="C79" s="50">
        <v>0</v>
      </c>
      <c r="D79" s="50">
        <v>0</v>
      </c>
    </row>
    <row r="80" spans="1:4" ht="15">
      <c r="A80" s="98">
        <v>5540</v>
      </c>
      <c r="B80" s="99" t="s">
        <v>432</v>
      </c>
      <c r="C80" s="189">
        <v>0</v>
      </c>
      <c r="D80" s="189">
        <v>0</v>
      </c>
    </row>
    <row r="81" spans="1:4" ht="15">
      <c r="A81" s="49">
        <v>5541</v>
      </c>
      <c r="B81" s="45" t="s">
        <v>432</v>
      </c>
      <c r="C81" s="50">
        <v>0</v>
      </c>
      <c r="D81" s="50">
        <v>0</v>
      </c>
    </row>
    <row r="82" spans="1:4" ht="15">
      <c r="A82" s="98">
        <v>5550</v>
      </c>
      <c r="B82" s="99" t="s">
        <v>433</v>
      </c>
      <c r="C82" s="189">
        <v>0</v>
      </c>
      <c r="D82" s="189">
        <v>0</v>
      </c>
    </row>
    <row r="83" spans="1:4" ht="15">
      <c r="A83" s="49">
        <v>5551</v>
      </c>
      <c r="B83" s="45" t="s">
        <v>433</v>
      </c>
      <c r="C83" s="50">
        <v>0</v>
      </c>
      <c r="D83" s="50">
        <v>0</v>
      </c>
    </row>
    <row r="84" spans="1:4" ht="15">
      <c r="A84" s="98">
        <v>5590</v>
      </c>
      <c r="B84" s="99" t="s">
        <v>434</v>
      </c>
      <c r="C84" s="189">
        <v>0</v>
      </c>
      <c r="D84" s="189">
        <v>0</v>
      </c>
    </row>
    <row r="85" spans="1:4" ht="15">
      <c r="A85" s="49">
        <v>5591</v>
      </c>
      <c r="B85" s="45" t="s">
        <v>435</v>
      </c>
      <c r="C85" s="50">
        <v>0</v>
      </c>
      <c r="D85" s="50">
        <v>0</v>
      </c>
    </row>
    <row r="86" spans="1:4" ht="15">
      <c r="A86" s="49">
        <v>5592</v>
      </c>
      <c r="B86" s="45" t="s">
        <v>436</v>
      </c>
      <c r="C86" s="50">
        <v>0</v>
      </c>
      <c r="D86" s="50">
        <v>0</v>
      </c>
    </row>
    <row r="87" spans="1:4" ht="15">
      <c r="A87" s="49">
        <v>5593</v>
      </c>
      <c r="B87" s="45" t="s">
        <v>437</v>
      </c>
      <c r="C87" s="50">
        <v>0</v>
      </c>
      <c r="D87" s="50">
        <v>0</v>
      </c>
    </row>
    <row r="88" spans="1:4" ht="15">
      <c r="A88" s="49">
        <v>5594</v>
      </c>
      <c r="B88" s="45" t="s">
        <v>481</v>
      </c>
      <c r="C88" s="50">
        <v>0</v>
      </c>
      <c r="D88" s="50">
        <v>0</v>
      </c>
    </row>
    <row r="89" spans="1:4" ht="15">
      <c r="A89" s="49">
        <v>5595</v>
      </c>
      <c r="B89" s="45" t="s">
        <v>439</v>
      </c>
      <c r="C89" s="50">
        <v>0</v>
      </c>
      <c r="D89" s="50">
        <v>0</v>
      </c>
    </row>
    <row r="90" spans="1:4" ht="15">
      <c r="A90" s="49">
        <v>5596</v>
      </c>
      <c r="B90" s="45" t="s">
        <v>327</v>
      </c>
      <c r="C90" s="50">
        <v>0</v>
      </c>
      <c r="D90" s="50">
        <v>0</v>
      </c>
    </row>
    <row r="91" spans="1:4" ht="15">
      <c r="A91" s="49">
        <v>5597</v>
      </c>
      <c r="B91" s="45" t="s">
        <v>440</v>
      </c>
      <c r="C91" s="50">
        <v>0</v>
      </c>
      <c r="D91" s="50">
        <v>0</v>
      </c>
    </row>
    <row r="92" spans="1:4" ht="15">
      <c r="A92" s="49">
        <v>5599</v>
      </c>
      <c r="B92" s="45" t="s">
        <v>442</v>
      </c>
      <c r="C92" s="50">
        <v>0</v>
      </c>
      <c r="D92" s="50">
        <v>0</v>
      </c>
    </row>
    <row r="93" spans="1:4" ht="15">
      <c r="A93" s="98">
        <v>5600</v>
      </c>
      <c r="B93" s="99" t="s">
        <v>443</v>
      </c>
      <c r="C93" s="189">
        <v>0</v>
      </c>
      <c r="D93" s="189">
        <v>0</v>
      </c>
    </row>
    <row r="94" spans="1:4" ht="15">
      <c r="A94" s="98">
        <v>5610</v>
      </c>
      <c r="B94" s="99" t="s">
        <v>444</v>
      </c>
      <c r="C94" s="189">
        <v>0</v>
      </c>
      <c r="D94" s="189">
        <v>0</v>
      </c>
    </row>
    <row r="95" spans="1:4" ht="15">
      <c r="A95" s="49">
        <v>5611</v>
      </c>
      <c r="B95" s="45" t="s">
        <v>445</v>
      </c>
      <c r="C95" s="50">
        <v>0</v>
      </c>
      <c r="D95" s="5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60"/>
    <dataValidation allowBlank="1" showInputMessage="1" showErrorMessage="1" prompt="Importe final del periodo que corresponde la información financiera trimestral que se presenta." sqref="C7 C27 C60"/>
  </dataValidations>
  <printOptions/>
  <pageMargins left="0.7" right="0.7" top="0.75" bottom="0.75" header="0.3" footer="0.3"/>
  <pageSetup horizontalDpi="600" verticalDpi="600" orientation="portrait" paperSize="128"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110" zoomScaleSheetLayoutView="110" workbookViewId="0" topLeftCell="A1">
      <selection activeCell="A1" sqref="A1:XFD1048576"/>
    </sheetView>
  </sheetViews>
  <sheetFormatPr defaultColWidth="11.421875" defaultRowHeight="15"/>
  <cols>
    <col min="1" max="1" width="3.28125" style="56" customWidth="1"/>
    <col min="2" max="2" width="63.140625" style="56" customWidth="1"/>
    <col min="3" max="3" width="17.7109375" style="56" customWidth="1"/>
    <col min="4" max="16384" width="11.421875" style="56" customWidth="1"/>
  </cols>
  <sheetData>
    <row r="1" spans="1:3" s="52" customFormat="1" ht="18" customHeight="1">
      <c r="A1" s="358" t="s">
        <v>1639</v>
      </c>
      <c r="B1" s="359"/>
      <c r="C1" s="360"/>
    </row>
    <row r="2" spans="1:3" s="52" customFormat="1" ht="18" customHeight="1">
      <c r="A2" s="361" t="s">
        <v>483</v>
      </c>
      <c r="B2" s="362"/>
      <c r="C2" s="363"/>
    </row>
    <row r="3" spans="1:3" s="52" customFormat="1" ht="18" customHeight="1">
      <c r="A3" s="361" t="s">
        <v>670</v>
      </c>
      <c r="B3" s="362"/>
      <c r="C3" s="363"/>
    </row>
    <row r="4" spans="1:3" s="53" customFormat="1" ht="18" customHeight="1">
      <c r="A4" s="364" t="s">
        <v>485</v>
      </c>
      <c r="B4" s="365"/>
      <c r="C4" s="366"/>
    </row>
    <row r="5" spans="1:3" ht="15">
      <c r="A5" s="54" t="s">
        <v>486</v>
      </c>
      <c r="B5" s="54"/>
      <c r="C5" s="55">
        <v>82619279.05000001</v>
      </c>
    </row>
    <row r="6" spans="2:3" ht="15">
      <c r="B6" s="57"/>
      <c r="C6" s="58"/>
    </row>
    <row r="7" spans="1:3" ht="15">
      <c r="A7" s="59" t="s">
        <v>487</v>
      </c>
      <c r="B7" s="59"/>
      <c r="C7" s="60">
        <v>0</v>
      </c>
    </row>
    <row r="8" spans="1:3" ht="15">
      <c r="A8" s="61" t="s">
        <v>488</v>
      </c>
      <c r="B8" s="62" t="s">
        <v>312</v>
      </c>
      <c r="C8" s="63">
        <v>0</v>
      </c>
    </row>
    <row r="9" spans="1:3" ht="15">
      <c r="A9" s="64" t="s">
        <v>489</v>
      </c>
      <c r="B9" s="65" t="s">
        <v>490</v>
      </c>
      <c r="C9" s="63">
        <v>0</v>
      </c>
    </row>
    <row r="10" spans="1:3" ht="15">
      <c r="A10" s="64" t="s">
        <v>491</v>
      </c>
      <c r="B10" s="65" t="s">
        <v>321</v>
      </c>
      <c r="C10" s="63">
        <v>0</v>
      </c>
    </row>
    <row r="11" spans="1:3" ht="15">
      <c r="A11" s="64" t="s">
        <v>492</v>
      </c>
      <c r="B11" s="65" t="s">
        <v>322</v>
      </c>
      <c r="C11" s="63">
        <v>0</v>
      </c>
    </row>
    <row r="12" spans="1:3" ht="15">
      <c r="A12" s="64" t="s">
        <v>493</v>
      </c>
      <c r="B12" s="65" t="s">
        <v>323</v>
      </c>
      <c r="C12" s="63">
        <v>0</v>
      </c>
    </row>
    <row r="13" spans="1:3" ht="15">
      <c r="A13" s="66" t="s">
        <v>494</v>
      </c>
      <c r="B13" s="67" t="s">
        <v>495</v>
      </c>
      <c r="C13" s="63">
        <v>0</v>
      </c>
    </row>
    <row r="14" spans="2:3" ht="15">
      <c r="B14" s="68"/>
      <c r="C14" s="69"/>
    </row>
    <row r="15" spans="1:3" ht="15">
      <c r="A15" s="59" t="s">
        <v>496</v>
      </c>
      <c r="B15" s="57"/>
      <c r="C15" s="60">
        <v>0</v>
      </c>
    </row>
    <row r="16" spans="1:3" ht="15">
      <c r="A16" s="70">
        <v>3.1</v>
      </c>
      <c r="B16" s="65" t="s">
        <v>497</v>
      </c>
      <c r="C16" s="63">
        <v>0</v>
      </c>
    </row>
    <row r="17" spans="1:3" ht="15">
      <c r="A17" s="71">
        <v>3.2</v>
      </c>
      <c r="B17" s="65" t="s">
        <v>498</v>
      </c>
      <c r="C17" s="63">
        <v>0</v>
      </c>
    </row>
    <row r="18" spans="1:3" ht="15">
      <c r="A18" s="71">
        <v>3.3</v>
      </c>
      <c r="B18" s="67" t="s">
        <v>499</v>
      </c>
      <c r="C18" s="72">
        <v>0</v>
      </c>
    </row>
    <row r="19" spans="2:3" ht="15">
      <c r="B19" s="73"/>
      <c r="C19" s="74"/>
    </row>
    <row r="20" spans="1:3" ht="15">
      <c r="A20" s="75" t="s">
        <v>500</v>
      </c>
      <c r="B20" s="75"/>
      <c r="C20" s="55">
        <v>82619279.05000001</v>
      </c>
    </row>
  </sheetData>
  <mergeCells count="4">
    <mergeCell ref="A1:C1"/>
    <mergeCell ref="A2:C2"/>
    <mergeCell ref="A3:C3"/>
    <mergeCell ref="A4:C4"/>
  </mergeCells>
  <printOptions/>
  <pageMargins left="0.7" right="0.7" top="0.75" bottom="0.75" header="0.3" footer="0.3"/>
  <pageSetup horizontalDpi="600" verticalDpi="60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zoomScale="98" zoomScaleSheetLayoutView="98" workbookViewId="0" topLeftCell="A1">
      <selection activeCell="A1" sqref="A1:XFD1048576"/>
    </sheetView>
  </sheetViews>
  <sheetFormatPr defaultColWidth="11.421875" defaultRowHeight="15"/>
  <cols>
    <col min="1" max="1" width="3.7109375" style="56" customWidth="1"/>
    <col min="2" max="2" width="62.140625" style="56" customWidth="1"/>
    <col min="3" max="3" width="17.7109375" style="56" customWidth="1"/>
    <col min="4" max="16384" width="11.421875" style="56" customWidth="1"/>
  </cols>
  <sheetData>
    <row r="1" spans="1:3" s="76" customFormat="1" ht="18.95" customHeight="1">
      <c r="A1" s="367" t="s">
        <v>1639</v>
      </c>
      <c r="B1" s="368"/>
      <c r="C1" s="369"/>
    </row>
    <row r="2" spans="1:3" s="76" customFormat="1" ht="18.95" customHeight="1">
      <c r="A2" s="370" t="s">
        <v>501</v>
      </c>
      <c r="B2" s="371"/>
      <c r="C2" s="372"/>
    </row>
    <row r="3" spans="1:3" s="76" customFormat="1" ht="18.95" customHeight="1">
      <c r="A3" s="370" t="s">
        <v>670</v>
      </c>
      <c r="B3" s="371"/>
      <c r="C3" s="372"/>
    </row>
    <row r="4" spans="1:3" ht="15">
      <c r="A4" s="364" t="s">
        <v>485</v>
      </c>
      <c r="B4" s="365"/>
      <c r="C4" s="366"/>
    </row>
    <row r="5" spans="1:3" ht="15">
      <c r="A5" s="263" t="s">
        <v>503</v>
      </c>
      <c r="B5" s="264"/>
      <c r="C5" s="265">
        <v>74707542.76999998</v>
      </c>
    </row>
    <row r="6" spans="1:10" ht="15">
      <c r="A6" s="79"/>
      <c r="B6" s="57"/>
      <c r="C6" s="80"/>
      <c r="D6" s="266"/>
      <c r="E6" s="266"/>
      <c r="F6" s="266"/>
      <c r="G6" s="266"/>
      <c r="H6" s="266"/>
      <c r="I6" s="266"/>
      <c r="J6" s="266"/>
    </row>
    <row r="7" spans="1:10" ht="15">
      <c r="A7" s="264" t="s">
        <v>504</v>
      </c>
      <c r="B7" s="267"/>
      <c r="C7" s="268">
        <v>6223919.8</v>
      </c>
      <c r="D7" s="269"/>
      <c r="E7" s="270"/>
      <c r="F7" s="271"/>
      <c r="G7" s="266"/>
      <c r="H7" s="266"/>
      <c r="I7" s="272"/>
      <c r="J7" s="266"/>
    </row>
    <row r="8" spans="1:10" ht="15">
      <c r="A8" s="82">
        <v>2.1</v>
      </c>
      <c r="B8" s="83" t="s">
        <v>344</v>
      </c>
      <c r="C8" s="84">
        <v>0</v>
      </c>
      <c r="D8" s="266"/>
      <c r="E8" s="266"/>
      <c r="F8" s="266"/>
      <c r="G8" s="266"/>
      <c r="H8" s="266"/>
      <c r="I8" s="266"/>
      <c r="J8" s="266"/>
    </row>
    <row r="9" spans="1:10" ht="15">
      <c r="A9" s="82">
        <v>2.2</v>
      </c>
      <c r="B9" s="83" t="s">
        <v>341</v>
      </c>
      <c r="C9" s="84">
        <v>0</v>
      </c>
      <c r="D9" s="266"/>
      <c r="E9" s="266"/>
      <c r="F9" s="266"/>
      <c r="G9" s="266"/>
      <c r="H9" s="266"/>
      <c r="I9" s="266"/>
      <c r="J9" s="266"/>
    </row>
    <row r="10" spans="1:10" ht="15">
      <c r="A10" s="85">
        <v>2.3</v>
      </c>
      <c r="B10" s="86" t="s">
        <v>169</v>
      </c>
      <c r="C10" s="273">
        <v>241336.65999999997</v>
      </c>
      <c r="D10" s="266"/>
      <c r="E10" s="270"/>
      <c r="F10" s="271"/>
      <c r="G10" s="266"/>
      <c r="H10" s="266"/>
      <c r="I10" s="272"/>
      <c r="J10" s="266"/>
    </row>
    <row r="11" spans="1:10" ht="15">
      <c r="A11" s="85">
        <v>2.4</v>
      </c>
      <c r="B11" s="86" t="s">
        <v>171</v>
      </c>
      <c r="C11" s="273">
        <v>11894.83</v>
      </c>
      <c r="D11" s="266"/>
      <c r="E11" s="270"/>
      <c r="F11" s="271"/>
      <c r="G11" s="266"/>
      <c r="H11" s="266"/>
      <c r="I11" s="272"/>
      <c r="J11" s="266"/>
    </row>
    <row r="12" spans="1:10" ht="15">
      <c r="A12" s="85">
        <v>2.5</v>
      </c>
      <c r="B12" s="86" t="s">
        <v>173</v>
      </c>
      <c r="C12" s="273">
        <v>182791.65000000002</v>
      </c>
      <c r="D12" s="266"/>
      <c r="E12" s="270"/>
      <c r="F12" s="271"/>
      <c r="G12" s="266"/>
      <c r="H12" s="266"/>
      <c r="I12" s="272"/>
      <c r="J12" s="266"/>
    </row>
    <row r="13" spans="1:10" ht="15">
      <c r="A13" s="85">
        <v>2.6</v>
      </c>
      <c r="B13" s="86" t="s">
        <v>174</v>
      </c>
      <c r="C13" s="273">
        <v>4737163.76</v>
      </c>
      <c r="D13" s="266"/>
      <c r="E13" s="270"/>
      <c r="F13" s="271"/>
      <c r="G13" s="266"/>
      <c r="H13" s="266"/>
      <c r="I13" s="272"/>
      <c r="J13" s="266"/>
    </row>
    <row r="14" spans="1:10" ht="15">
      <c r="A14" s="85">
        <v>2.7</v>
      </c>
      <c r="B14" s="86" t="s">
        <v>176</v>
      </c>
      <c r="C14" s="84">
        <v>829077.27</v>
      </c>
      <c r="D14" s="266"/>
      <c r="E14" s="270"/>
      <c r="F14" s="271"/>
      <c r="G14" s="266"/>
      <c r="H14" s="266"/>
      <c r="I14" s="272"/>
      <c r="J14" s="266"/>
    </row>
    <row r="15" spans="1:10" ht="15">
      <c r="A15" s="85">
        <v>2.8</v>
      </c>
      <c r="B15" s="86" t="s">
        <v>178</v>
      </c>
      <c r="C15" s="84">
        <v>95908</v>
      </c>
      <c r="D15" s="266"/>
      <c r="E15" s="270"/>
      <c r="F15" s="271"/>
      <c r="G15" s="266"/>
      <c r="H15" s="266"/>
      <c r="I15" s="272"/>
      <c r="J15" s="266"/>
    </row>
    <row r="16" spans="1:10" ht="15">
      <c r="A16" s="85">
        <v>2.9</v>
      </c>
      <c r="B16" s="86" t="s">
        <v>181</v>
      </c>
      <c r="C16" s="84">
        <v>0</v>
      </c>
      <c r="D16" s="266"/>
      <c r="E16" s="270"/>
      <c r="F16" s="271"/>
      <c r="G16" s="266"/>
      <c r="H16" s="266"/>
      <c r="I16" s="272"/>
      <c r="J16" s="266"/>
    </row>
    <row r="17" spans="1:10" ht="15">
      <c r="A17" s="85" t="s">
        <v>505</v>
      </c>
      <c r="B17" s="86" t="s">
        <v>506</v>
      </c>
      <c r="C17" s="84">
        <v>0</v>
      </c>
      <c r="D17" s="266"/>
      <c r="E17" s="270"/>
      <c r="F17" s="271"/>
      <c r="G17" s="266"/>
      <c r="H17" s="266"/>
      <c r="I17" s="272"/>
      <c r="J17" s="266"/>
    </row>
    <row r="18" spans="1:10" ht="15">
      <c r="A18" s="85" t="s">
        <v>507</v>
      </c>
      <c r="B18" s="86" t="s">
        <v>185</v>
      </c>
      <c r="C18" s="84">
        <v>125747.63</v>
      </c>
      <c r="D18" s="266"/>
      <c r="E18" s="131"/>
      <c r="F18" s="130"/>
      <c r="G18" s="266"/>
      <c r="H18" s="266"/>
      <c r="I18" s="272"/>
      <c r="J18" s="266"/>
    </row>
    <row r="19" spans="1:10" ht="15">
      <c r="A19" s="85" t="s">
        <v>508</v>
      </c>
      <c r="B19" s="86" t="s">
        <v>509</v>
      </c>
      <c r="C19" s="84">
        <v>0</v>
      </c>
      <c r="D19" s="266"/>
      <c r="E19" s="270"/>
      <c r="F19" s="271"/>
      <c r="G19" s="266"/>
      <c r="H19" s="266"/>
      <c r="I19" s="272"/>
      <c r="J19" s="266"/>
    </row>
    <row r="20" spans="1:10" ht="15">
      <c r="A20" s="85" t="s">
        <v>510</v>
      </c>
      <c r="B20" s="86" t="s">
        <v>511</v>
      </c>
      <c r="C20" s="84">
        <v>0</v>
      </c>
      <c r="D20" s="266"/>
      <c r="E20" s="266"/>
      <c r="F20" s="266"/>
      <c r="G20" s="266"/>
      <c r="H20" s="266"/>
      <c r="I20" s="272"/>
      <c r="J20" s="266"/>
    </row>
    <row r="21" spans="1:10" ht="15">
      <c r="A21" s="85" t="s">
        <v>512</v>
      </c>
      <c r="B21" s="86" t="s">
        <v>513</v>
      </c>
      <c r="C21" s="84">
        <v>0</v>
      </c>
      <c r="D21" s="266"/>
      <c r="E21" s="266"/>
      <c r="F21" s="266"/>
      <c r="G21" s="266"/>
      <c r="H21" s="266"/>
      <c r="I21" s="266"/>
      <c r="J21" s="266"/>
    </row>
    <row r="22" spans="1:3" ht="15">
      <c r="A22" s="85" t="s">
        <v>514</v>
      </c>
      <c r="B22" s="86" t="s">
        <v>515</v>
      </c>
      <c r="C22" s="84">
        <v>0</v>
      </c>
    </row>
    <row r="23" spans="1:3" ht="15">
      <c r="A23" s="85" t="s">
        <v>516</v>
      </c>
      <c r="B23" s="86" t="s">
        <v>517</v>
      </c>
      <c r="C23" s="84">
        <v>0</v>
      </c>
    </row>
    <row r="24" spans="1:3" ht="15">
      <c r="A24" s="85" t="s">
        <v>518</v>
      </c>
      <c r="B24" s="86" t="s">
        <v>519</v>
      </c>
      <c r="C24" s="84">
        <v>0</v>
      </c>
    </row>
    <row r="25" spans="1:3" ht="15">
      <c r="A25" s="85" t="s">
        <v>520</v>
      </c>
      <c r="B25" s="86" t="s">
        <v>521</v>
      </c>
      <c r="C25" s="84">
        <v>0</v>
      </c>
    </row>
    <row r="26" spans="1:3" ht="15">
      <c r="A26" s="85" t="s">
        <v>522</v>
      </c>
      <c r="B26" s="86" t="s">
        <v>523</v>
      </c>
      <c r="C26" s="84">
        <v>0</v>
      </c>
    </row>
    <row r="27" spans="1:3" ht="15">
      <c r="A27" s="85" t="s">
        <v>524</v>
      </c>
      <c r="B27" s="86" t="s">
        <v>525</v>
      </c>
      <c r="C27" s="84">
        <v>0</v>
      </c>
    </row>
    <row r="28" spans="1:3" ht="15">
      <c r="A28" s="85" t="s">
        <v>526</v>
      </c>
      <c r="B28" s="83" t="s">
        <v>527</v>
      </c>
      <c r="C28" s="84">
        <v>0</v>
      </c>
    </row>
    <row r="29" spans="1:3" ht="15">
      <c r="A29" s="87"/>
      <c r="B29" s="88"/>
      <c r="C29" s="89"/>
    </row>
    <row r="30" spans="1:3" ht="15">
      <c r="A30" s="274" t="s">
        <v>528</v>
      </c>
      <c r="B30" s="275"/>
      <c r="C30" s="276">
        <v>3584094.22</v>
      </c>
    </row>
    <row r="31" spans="1:3" ht="15">
      <c r="A31" s="85" t="s">
        <v>529</v>
      </c>
      <c r="B31" s="86" t="s">
        <v>414</v>
      </c>
      <c r="C31" s="84">
        <v>3584094.22</v>
      </c>
    </row>
    <row r="32" spans="1:3" ht="15">
      <c r="A32" s="85" t="s">
        <v>530</v>
      </c>
      <c r="B32" s="86" t="s">
        <v>423</v>
      </c>
      <c r="C32" s="84">
        <v>0</v>
      </c>
    </row>
    <row r="33" spans="1:3" ht="15">
      <c r="A33" s="85" t="s">
        <v>531</v>
      </c>
      <c r="B33" s="86" t="s">
        <v>426</v>
      </c>
      <c r="C33" s="84">
        <v>0</v>
      </c>
    </row>
    <row r="34" spans="1:3" ht="15">
      <c r="A34" s="85" t="s">
        <v>532</v>
      </c>
      <c r="B34" s="86" t="s">
        <v>533</v>
      </c>
      <c r="C34" s="84">
        <v>0</v>
      </c>
    </row>
    <row r="35" spans="1:3" ht="15">
      <c r="A35" s="85" t="s">
        <v>534</v>
      </c>
      <c r="B35" s="86" t="s">
        <v>535</v>
      </c>
      <c r="C35" s="84">
        <v>0</v>
      </c>
    </row>
    <row r="36" spans="1:3" ht="15">
      <c r="A36" s="85" t="s">
        <v>536</v>
      </c>
      <c r="B36" s="86" t="s">
        <v>434</v>
      </c>
      <c r="C36" s="84">
        <v>0</v>
      </c>
    </row>
    <row r="37" spans="1:3" ht="15">
      <c r="A37" s="85" t="s">
        <v>537</v>
      </c>
      <c r="B37" s="83" t="s">
        <v>538</v>
      </c>
      <c r="C37" s="93">
        <v>0</v>
      </c>
    </row>
    <row r="38" spans="1:3" ht="15">
      <c r="A38" s="79"/>
      <c r="B38" s="94"/>
      <c r="C38" s="95"/>
    </row>
    <row r="39" spans="1:3" ht="15">
      <c r="A39" s="264" t="s">
        <v>539</v>
      </c>
      <c r="B39" s="264"/>
      <c r="C39" s="268">
        <v>72067717.18999998</v>
      </c>
    </row>
    <row r="40" ht="15">
      <c r="C40" s="97"/>
    </row>
  </sheetData>
  <mergeCells count="4">
    <mergeCell ref="A1:C1"/>
    <mergeCell ref="A2:C2"/>
    <mergeCell ref="A3:C3"/>
    <mergeCell ref="A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Julian Alejandro Oliva Caudillo</dc:creator>
  <cp:keywords/>
  <dc:description/>
  <cp:lastModifiedBy>Claudia Elizabeth Casillas Villegas</cp:lastModifiedBy>
  <cp:lastPrinted>2020-09-03T19:58:07Z</cp:lastPrinted>
  <dcterms:created xsi:type="dcterms:W3CDTF">2020-07-02T19:51:13Z</dcterms:created>
  <dcterms:modified xsi:type="dcterms:W3CDTF">2020-09-07T17:23:08Z</dcterms:modified>
  <cp:category/>
  <cp:version/>
  <cp:contentType/>
  <cp:contentStatus/>
</cp:coreProperties>
</file>